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エクセル・ワード雑材\"/>
    </mc:Choice>
  </mc:AlternateContent>
  <xr:revisionPtr revIDLastSave="0" documentId="13_ncr:1_{9A83C433-83E1-4276-8849-65D945B0A26E}" xr6:coauthVersionLast="47" xr6:coauthVersionMax="47" xr10:uidLastSave="{00000000-0000-0000-0000-000000000000}"/>
  <bookViews>
    <workbookView xWindow="-120" yWindow="-120" windowWidth="20730" windowHeight="10845" xr2:uid="{00000000-000D-0000-FFFF-FFFF00000000}"/>
  </bookViews>
  <sheets>
    <sheet name="ナンバーズ4研究" sheetId="25" r:id="rId1"/>
  </sheets>
  <calcPr calcId="191029"/>
</workbook>
</file>

<file path=xl/calcChain.xml><?xml version="1.0" encoding="utf-8"?>
<calcChain xmlns="http://schemas.openxmlformats.org/spreadsheetml/2006/main">
  <c r="AZ260" i="25" l="1"/>
  <c r="AT260" i="25"/>
  <c r="F260" i="25"/>
  <c r="AZ259" i="25"/>
  <c r="AT259" i="25"/>
  <c r="F259" i="25"/>
  <c r="AZ258" i="25"/>
  <c r="AT258" i="25"/>
  <c r="F258" i="25"/>
  <c r="AZ257" i="25"/>
  <c r="AT257" i="25"/>
  <c r="F257" i="25"/>
  <c r="AZ256" i="25"/>
  <c r="AT256" i="25"/>
  <c r="F256" i="25"/>
  <c r="AZ255" i="25"/>
  <c r="AT255" i="25"/>
  <c r="F255" i="25"/>
  <c r="AZ254" i="25"/>
  <c r="AT254" i="25"/>
  <c r="F254" i="25"/>
  <c r="AZ253" i="25"/>
  <c r="AT253" i="25"/>
  <c r="F253" i="25"/>
  <c r="AZ252" i="25"/>
  <c r="AT252" i="25"/>
  <c r="F252" i="25"/>
  <c r="AZ251" i="25"/>
  <c r="AT251" i="25"/>
  <c r="F251" i="25"/>
  <c r="AZ250" i="25"/>
  <c r="AT250" i="25"/>
  <c r="F250" i="25"/>
  <c r="AZ249" i="25"/>
  <c r="AT249" i="25"/>
  <c r="F249" i="25"/>
  <c r="AZ248" i="25"/>
  <c r="AT248" i="25"/>
  <c r="F248" i="25"/>
  <c r="AZ247" i="25"/>
  <c r="AT247" i="25"/>
  <c r="F247" i="25"/>
  <c r="AZ246" i="25"/>
  <c r="AT246" i="25"/>
  <c r="F246" i="25"/>
  <c r="AZ245" i="25"/>
  <c r="AT245" i="25"/>
  <c r="F245" i="25"/>
  <c r="AZ244" i="25"/>
  <c r="AT244" i="25"/>
  <c r="F244" i="25"/>
  <c r="AZ243" i="25"/>
  <c r="AT243" i="25"/>
  <c r="F243" i="25"/>
  <c r="AZ242" i="25"/>
  <c r="AT242" i="25"/>
  <c r="F242" i="25"/>
  <c r="AZ241" i="25"/>
  <c r="AT241" i="25"/>
  <c r="F241" i="25"/>
  <c r="AZ240" i="25"/>
  <c r="AT240" i="25"/>
  <c r="F240" i="25"/>
  <c r="AZ239" i="25"/>
  <c r="AT239" i="25"/>
  <c r="F239" i="25"/>
  <c r="AZ238" i="25"/>
  <c r="AT238" i="25"/>
  <c r="F238" i="25"/>
  <c r="AZ237" i="25"/>
  <c r="AT237" i="25"/>
  <c r="F237" i="25"/>
  <c r="AZ236" i="25"/>
  <c r="AT236" i="25"/>
  <c r="F236" i="25"/>
  <c r="AZ235" i="25"/>
  <c r="AT235" i="25"/>
  <c r="F235" i="25"/>
  <c r="AZ234" i="25"/>
  <c r="AT234" i="25"/>
  <c r="F234" i="25"/>
  <c r="AZ233" i="25"/>
  <c r="AT233" i="25"/>
  <c r="F233" i="25"/>
  <c r="AZ232" i="25"/>
  <c r="AT232" i="25"/>
  <c r="F232" i="25"/>
  <c r="AZ231" i="25"/>
  <c r="AT231" i="25"/>
  <c r="F231" i="25"/>
  <c r="AZ230" i="25"/>
  <c r="AT230" i="25"/>
  <c r="F230" i="25"/>
  <c r="AZ229" i="25"/>
  <c r="AT229" i="25"/>
  <c r="F229" i="25"/>
  <c r="AZ228" i="25"/>
  <c r="AT228" i="25"/>
  <c r="F228" i="25"/>
  <c r="AZ227" i="25"/>
  <c r="AT227" i="25"/>
  <c r="F227" i="25"/>
  <c r="AZ226" i="25"/>
  <c r="AT226" i="25"/>
  <c r="F226" i="25"/>
  <c r="AZ225" i="25"/>
  <c r="AT225" i="25"/>
  <c r="F225" i="25"/>
  <c r="AZ224" i="25"/>
  <c r="AT224" i="25"/>
  <c r="F224" i="25"/>
  <c r="AZ223" i="25"/>
  <c r="AT223" i="25"/>
  <c r="F223" i="25"/>
  <c r="AZ222" i="25"/>
  <c r="AT222" i="25"/>
  <c r="F222" i="25"/>
  <c r="AZ221" i="25"/>
  <c r="AT221" i="25"/>
  <c r="F221" i="25"/>
  <c r="AZ220" i="25"/>
  <c r="AT220" i="25"/>
  <c r="F220" i="25"/>
  <c r="AZ219" i="25"/>
  <c r="AT219" i="25"/>
  <c r="F219" i="25"/>
  <c r="AZ218" i="25"/>
  <c r="AT218" i="25"/>
  <c r="F218" i="25"/>
  <c r="AZ217" i="25"/>
  <c r="AT217" i="25"/>
  <c r="F217" i="25"/>
  <c r="AZ216" i="25"/>
  <c r="AT216" i="25"/>
  <c r="F216" i="25"/>
  <c r="AZ215" i="25"/>
  <c r="AT215" i="25"/>
  <c r="F215" i="25"/>
  <c r="AZ214" i="25"/>
  <c r="AT214" i="25"/>
  <c r="F214" i="25"/>
  <c r="AZ213" i="25"/>
  <c r="AT213" i="25"/>
  <c r="F213" i="25"/>
  <c r="AZ212" i="25"/>
  <c r="AT212" i="25"/>
  <c r="F212" i="25"/>
  <c r="AZ211" i="25"/>
  <c r="AT211" i="25"/>
  <c r="F211" i="25"/>
  <c r="AZ210" i="25"/>
  <c r="AT210" i="25"/>
  <c r="F210" i="25"/>
  <c r="AZ209" i="25"/>
  <c r="AT209" i="25"/>
  <c r="F209" i="25"/>
  <c r="AZ208" i="25"/>
  <c r="AT208" i="25"/>
  <c r="F208" i="25"/>
  <c r="AZ207" i="25"/>
  <c r="AT207" i="25"/>
  <c r="F207" i="25"/>
  <c r="AZ206" i="25"/>
  <c r="AT206" i="25"/>
  <c r="F206" i="25"/>
  <c r="AZ205" i="25"/>
  <c r="AT205" i="25"/>
  <c r="F205" i="25"/>
  <c r="AZ204" i="25"/>
  <c r="AT204" i="25"/>
  <c r="F204" i="25"/>
  <c r="AZ203" i="25"/>
  <c r="AT203" i="25"/>
  <c r="F203" i="25"/>
  <c r="AZ202" i="25"/>
  <c r="AT202" i="25"/>
  <c r="F202" i="25"/>
  <c r="AZ201" i="25"/>
  <c r="AT201" i="25"/>
  <c r="F201" i="25"/>
  <c r="AZ200" i="25"/>
  <c r="AT200" i="25"/>
  <c r="F200" i="25"/>
  <c r="AZ199" i="25"/>
  <c r="AT199" i="25"/>
  <c r="F199" i="25"/>
  <c r="AZ198" i="25"/>
  <c r="AT198" i="25"/>
  <c r="F198" i="25"/>
  <c r="AZ197" i="25"/>
  <c r="AT197" i="25"/>
  <c r="F197" i="25"/>
  <c r="AZ196" i="25"/>
  <c r="AT196" i="25"/>
  <c r="F196" i="25"/>
  <c r="AZ195" i="25"/>
  <c r="AT195" i="25"/>
  <c r="F195" i="25"/>
  <c r="AZ194" i="25"/>
  <c r="AT194" i="25"/>
  <c r="F194" i="25"/>
  <c r="AZ193" i="25"/>
  <c r="AT193" i="25"/>
  <c r="F193" i="25"/>
  <c r="AZ192" i="25"/>
  <c r="AT192" i="25"/>
  <c r="F192" i="25"/>
  <c r="AZ191" i="25"/>
  <c r="AT191" i="25"/>
  <c r="F191" i="25"/>
  <c r="AZ190" i="25"/>
  <c r="AT190" i="25"/>
  <c r="F190" i="25"/>
  <c r="AZ189" i="25"/>
  <c r="AT189" i="25"/>
  <c r="F189" i="25"/>
  <c r="AZ188" i="25"/>
  <c r="AT188" i="25"/>
  <c r="F188" i="25"/>
  <c r="AZ187" i="25"/>
  <c r="AT187" i="25"/>
  <c r="F187" i="25"/>
  <c r="AZ186" i="25"/>
  <c r="AT186" i="25"/>
  <c r="F186" i="25"/>
  <c r="AZ185" i="25"/>
  <c r="AT185" i="25"/>
  <c r="F185" i="25"/>
  <c r="AZ184" i="25"/>
  <c r="AT184" i="25"/>
  <c r="F184" i="25"/>
  <c r="AZ183" i="25"/>
  <c r="AT183" i="25"/>
  <c r="F183" i="25"/>
  <c r="AZ182" i="25"/>
  <c r="AT182" i="25"/>
  <c r="F182" i="25"/>
  <c r="AZ181" i="25"/>
  <c r="AT181" i="25"/>
  <c r="F181" i="25"/>
  <c r="AZ180" i="25"/>
  <c r="AT180" i="25"/>
  <c r="F180" i="25"/>
  <c r="AZ179" i="25"/>
  <c r="AT179" i="25"/>
  <c r="F179" i="25"/>
  <c r="AZ178" i="25"/>
  <c r="AT178" i="25"/>
  <c r="F178" i="25"/>
  <c r="AZ177" i="25"/>
  <c r="AT177" i="25"/>
  <c r="F177" i="25"/>
  <c r="AZ176" i="25"/>
  <c r="AT176" i="25"/>
  <c r="F176" i="25"/>
  <c r="AZ175" i="25"/>
  <c r="AT175" i="25"/>
  <c r="F175" i="25"/>
  <c r="AZ174" i="25"/>
  <c r="AT174" i="25"/>
  <c r="F174" i="25"/>
  <c r="AZ173" i="25"/>
  <c r="AT173" i="25"/>
  <c r="F173" i="25"/>
  <c r="AZ172" i="25"/>
  <c r="AT172" i="25"/>
  <c r="F172" i="25"/>
  <c r="AZ171" i="25"/>
  <c r="AT171" i="25"/>
  <c r="F171" i="25"/>
  <c r="AZ170" i="25"/>
  <c r="AT170" i="25"/>
  <c r="F170" i="25"/>
  <c r="AZ169" i="25"/>
  <c r="AT169" i="25"/>
  <c r="F169" i="25"/>
  <c r="AZ168" i="25"/>
  <c r="AT168" i="25"/>
  <c r="F168" i="25"/>
  <c r="AZ167" i="25"/>
  <c r="AT167" i="25"/>
  <c r="F167" i="25"/>
  <c r="AZ166" i="25"/>
  <c r="AT166" i="25"/>
  <c r="F166" i="25"/>
  <c r="AZ165" i="25"/>
  <c r="AT165" i="25"/>
  <c r="F165" i="25"/>
  <c r="AZ164" i="25"/>
  <c r="AT164" i="25"/>
  <c r="F164" i="25"/>
  <c r="AZ163" i="25"/>
  <c r="AT163" i="25"/>
  <c r="F163" i="25"/>
  <c r="AZ162" i="25"/>
  <c r="AT162" i="25"/>
  <c r="F162" i="25"/>
  <c r="AZ161" i="25"/>
  <c r="AT161" i="25"/>
  <c r="F161" i="25"/>
  <c r="AZ160" i="25"/>
  <c r="AT160" i="25"/>
  <c r="F160" i="25"/>
  <c r="AZ159" i="25"/>
  <c r="AT159" i="25"/>
  <c r="F159" i="25"/>
  <c r="AZ158" i="25"/>
  <c r="AT158" i="25"/>
  <c r="F158" i="25"/>
  <c r="AZ157" i="25"/>
  <c r="AT157" i="25"/>
  <c r="F157" i="25"/>
  <c r="AZ156" i="25"/>
  <c r="AT156" i="25"/>
  <c r="F156" i="25"/>
  <c r="AZ155" i="25"/>
  <c r="AT155" i="25"/>
  <c r="F155" i="25"/>
  <c r="AZ154" i="25"/>
  <c r="AT154" i="25"/>
  <c r="F154" i="25"/>
  <c r="AZ153" i="25"/>
  <c r="AT153" i="25"/>
  <c r="F153" i="25"/>
  <c r="AZ152" i="25"/>
  <c r="AT152" i="25"/>
  <c r="F152" i="25"/>
  <c r="AZ151" i="25"/>
  <c r="AT151" i="25"/>
  <c r="F151" i="25"/>
  <c r="AZ150" i="25"/>
  <c r="AT150" i="25"/>
  <c r="F150" i="25"/>
  <c r="AZ149" i="25"/>
  <c r="AT149" i="25"/>
  <c r="F149" i="25"/>
  <c r="AZ148" i="25"/>
  <c r="AT148" i="25"/>
  <c r="F148" i="25"/>
  <c r="AZ147" i="25"/>
  <c r="AT147" i="25"/>
  <c r="F147" i="25"/>
  <c r="AZ146" i="25"/>
  <c r="AT146" i="25"/>
  <c r="F146" i="25"/>
  <c r="AZ145" i="25"/>
  <c r="AT145" i="25"/>
  <c r="F145" i="25"/>
  <c r="AZ144" i="25"/>
  <c r="AT144" i="25"/>
  <c r="F144" i="25"/>
  <c r="AZ143" i="25"/>
  <c r="AT143" i="25"/>
  <c r="F143" i="25"/>
  <c r="AZ142" i="25"/>
  <c r="AT142" i="25"/>
  <c r="F142" i="25"/>
  <c r="AZ141" i="25"/>
  <c r="AT141" i="25"/>
  <c r="F141" i="25"/>
  <c r="AZ140" i="25"/>
  <c r="AT140" i="25"/>
  <c r="F140" i="25"/>
  <c r="AZ139" i="25"/>
  <c r="AT139" i="25"/>
  <c r="F139" i="25"/>
  <c r="AZ138" i="25"/>
  <c r="AT138" i="25"/>
  <c r="F138" i="25"/>
  <c r="AZ137" i="25"/>
  <c r="AT137" i="25"/>
  <c r="F137" i="25"/>
  <c r="AZ136" i="25"/>
  <c r="AT136" i="25"/>
  <c r="F136" i="25"/>
  <c r="AZ135" i="25"/>
  <c r="AT135" i="25"/>
  <c r="F135" i="25"/>
  <c r="AZ134" i="25"/>
  <c r="AT134" i="25"/>
  <c r="F134" i="25"/>
  <c r="AZ133" i="25"/>
  <c r="AT133" i="25"/>
  <c r="F133" i="25"/>
  <c r="AZ132" i="25"/>
  <c r="AT132" i="25"/>
  <c r="F132" i="25"/>
  <c r="AZ131" i="25"/>
  <c r="AT131" i="25"/>
  <c r="F131" i="25"/>
  <c r="AZ130" i="25"/>
  <c r="AT130" i="25"/>
  <c r="F130" i="25"/>
  <c r="AZ129" i="25"/>
  <c r="AT129" i="25"/>
  <c r="F129" i="25"/>
  <c r="AZ128" i="25"/>
  <c r="AT128" i="25"/>
  <c r="F128" i="25"/>
  <c r="AZ127" i="25"/>
  <c r="AT127" i="25"/>
  <c r="F127" i="25"/>
  <c r="AZ126" i="25"/>
  <c r="AT126" i="25"/>
  <c r="F126" i="25"/>
  <c r="AZ125" i="25"/>
  <c r="AT125" i="25"/>
  <c r="F125" i="25"/>
  <c r="AZ124" i="25"/>
  <c r="AT124" i="25"/>
  <c r="F124" i="25"/>
  <c r="AZ123" i="25"/>
  <c r="AT123" i="25"/>
  <c r="F123" i="25"/>
  <c r="AZ122" i="25"/>
  <c r="AT122" i="25"/>
  <c r="F122" i="25"/>
  <c r="AZ121" i="25"/>
  <c r="AT121" i="25"/>
  <c r="F121" i="25"/>
  <c r="AZ120" i="25"/>
  <c r="AT120" i="25"/>
  <c r="F120" i="25"/>
  <c r="AZ119" i="25"/>
  <c r="AT119" i="25"/>
  <c r="F119" i="25"/>
  <c r="AZ118" i="25"/>
  <c r="AT118" i="25"/>
  <c r="F118" i="25"/>
  <c r="AZ117" i="25"/>
  <c r="AT117" i="25"/>
  <c r="F117" i="25"/>
  <c r="AZ116" i="25"/>
  <c r="AT116" i="25"/>
  <c r="F116" i="25"/>
  <c r="AZ115" i="25"/>
  <c r="AT115" i="25"/>
  <c r="F115" i="25"/>
  <c r="AZ114" i="25"/>
  <c r="AT114" i="25"/>
  <c r="F114" i="25"/>
  <c r="AZ113" i="25"/>
  <c r="AT113" i="25"/>
  <c r="F113" i="25"/>
  <c r="AZ112" i="25"/>
  <c r="AT112" i="25"/>
  <c r="F112" i="25"/>
  <c r="AZ111" i="25"/>
  <c r="AT111" i="25"/>
  <c r="F111" i="25"/>
  <c r="AZ110" i="25"/>
  <c r="AT110" i="25"/>
  <c r="F110" i="25"/>
  <c r="AZ109" i="25"/>
  <c r="AT109" i="25"/>
  <c r="F109" i="25"/>
  <c r="AZ108" i="25"/>
  <c r="AT108" i="25"/>
  <c r="F108" i="25"/>
  <c r="AZ107" i="25"/>
  <c r="AT107" i="25"/>
  <c r="F107" i="25"/>
  <c r="AZ106" i="25"/>
  <c r="AT106" i="25"/>
  <c r="F106" i="25"/>
  <c r="AZ105" i="25"/>
  <c r="AT105" i="25"/>
  <c r="F105" i="25"/>
  <c r="AZ104" i="25"/>
  <c r="AT104" i="25"/>
  <c r="F104" i="25"/>
  <c r="AZ103" i="25"/>
  <c r="AT103" i="25"/>
  <c r="F103" i="25"/>
  <c r="AZ102" i="25"/>
  <c r="AT102" i="25"/>
  <c r="F102" i="25"/>
  <c r="AZ101" i="25"/>
  <c r="AT101" i="25"/>
  <c r="F101" i="25"/>
  <c r="AZ100" i="25"/>
  <c r="AT100" i="25"/>
  <c r="F100" i="25"/>
  <c r="AZ99" i="25"/>
  <c r="AT99" i="25"/>
  <c r="F99" i="25"/>
  <c r="AZ98" i="25"/>
  <c r="AT98" i="25"/>
  <c r="F98" i="25"/>
  <c r="AZ97" i="25"/>
  <c r="AT97" i="25"/>
  <c r="F97" i="25"/>
  <c r="AZ96" i="25"/>
  <c r="AT96" i="25"/>
  <c r="F96" i="25"/>
  <c r="AZ95" i="25"/>
  <c r="AT95" i="25"/>
  <c r="F95" i="25"/>
  <c r="AZ94" i="25"/>
  <c r="AT94" i="25"/>
  <c r="F94" i="25"/>
  <c r="AZ93" i="25"/>
  <c r="AT93" i="25"/>
  <c r="F93" i="25"/>
  <c r="AZ92" i="25"/>
  <c r="AT92" i="25"/>
  <c r="F92" i="25"/>
  <c r="AZ91" i="25"/>
  <c r="AT91" i="25"/>
  <c r="F91" i="25"/>
  <c r="AZ90" i="25"/>
  <c r="AT90" i="25"/>
  <c r="F90" i="25"/>
  <c r="AZ89" i="25"/>
  <c r="AT89" i="25"/>
  <c r="F89" i="25"/>
  <c r="AZ88" i="25"/>
  <c r="AT88" i="25"/>
  <c r="F88" i="25"/>
  <c r="AZ87" i="25"/>
  <c r="AT87" i="25"/>
  <c r="F87" i="25"/>
  <c r="AZ86" i="25"/>
  <c r="AT86" i="25"/>
  <c r="F86" i="25"/>
  <c r="AZ85" i="25"/>
  <c r="AT85" i="25"/>
  <c r="F85" i="25"/>
  <c r="AZ84" i="25"/>
  <c r="AT84" i="25"/>
  <c r="F84" i="25"/>
  <c r="AZ83" i="25"/>
  <c r="AT83" i="25"/>
  <c r="F83" i="25"/>
  <c r="AZ82" i="25"/>
  <c r="AT82" i="25"/>
  <c r="F82" i="25"/>
  <c r="AZ81" i="25"/>
  <c r="AT81" i="25"/>
  <c r="F81" i="25"/>
  <c r="AZ80" i="25"/>
  <c r="AT80" i="25"/>
  <c r="F80" i="25"/>
  <c r="AZ79" i="25"/>
  <c r="AT79" i="25"/>
  <c r="F79" i="25"/>
  <c r="AZ78" i="25"/>
  <c r="AT78" i="25"/>
  <c r="F78" i="25"/>
  <c r="AZ77" i="25"/>
  <c r="AT77" i="25"/>
  <c r="F77" i="25"/>
  <c r="AZ76" i="25"/>
  <c r="AT76" i="25"/>
  <c r="F76" i="25"/>
  <c r="AZ75" i="25"/>
  <c r="AT75" i="25"/>
  <c r="F75" i="25"/>
  <c r="AZ74" i="25"/>
  <c r="AT74" i="25"/>
  <c r="F74" i="25"/>
  <c r="AZ73" i="25"/>
  <c r="AT73" i="25"/>
  <c r="F73" i="25"/>
  <c r="AZ72" i="25"/>
  <c r="AT72" i="25"/>
  <c r="F72" i="25"/>
  <c r="AZ71" i="25"/>
  <c r="AT71" i="25"/>
  <c r="F71" i="25"/>
  <c r="AZ70" i="25"/>
  <c r="AT70" i="25"/>
  <c r="F70" i="25"/>
  <c r="AZ69" i="25"/>
  <c r="AT69" i="25"/>
  <c r="F69" i="25"/>
  <c r="AZ68" i="25"/>
  <c r="AT68" i="25"/>
  <c r="F68" i="25"/>
  <c r="AZ67" i="25"/>
  <c r="AT67" i="25"/>
  <c r="F67" i="25"/>
  <c r="AZ66" i="25"/>
  <c r="AT66" i="25"/>
  <c r="F66" i="25"/>
  <c r="AZ65" i="25"/>
  <c r="AT65" i="25"/>
  <c r="F65" i="25"/>
  <c r="AZ64" i="25"/>
  <c r="AT64" i="25"/>
  <c r="F64" i="25"/>
  <c r="AZ63" i="25"/>
  <c r="AT63" i="25"/>
  <c r="F63" i="25"/>
  <c r="AZ62" i="25"/>
  <c r="AT62" i="25"/>
  <c r="F62" i="25"/>
  <c r="AZ61" i="25"/>
  <c r="AT61" i="25"/>
  <c r="F61" i="25"/>
  <c r="HK60" i="25"/>
  <c r="AZ60" i="25"/>
  <c r="AT60" i="25"/>
  <c r="F60" i="25"/>
  <c r="AZ59" i="25"/>
  <c r="AT59" i="25"/>
  <c r="F59" i="25"/>
  <c r="AZ58" i="25"/>
  <c r="AT58" i="25"/>
  <c r="F58" i="25"/>
  <c r="AZ57" i="25"/>
  <c r="AT57" i="25"/>
  <c r="F57" i="25"/>
  <c r="AZ56" i="25"/>
  <c r="AT56" i="25"/>
  <c r="F56" i="25"/>
  <c r="AZ55" i="25"/>
  <c r="AT55" i="25"/>
  <c r="F55" i="25"/>
  <c r="AZ54" i="25"/>
  <c r="AT54" i="25"/>
  <c r="F54" i="25"/>
  <c r="AZ53" i="25"/>
  <c r="AT53" i="25"/>
  <c r="F53" i="25"/>
  <c r="AZ52" i="25"/>
  <c r="AT52" i="25"/>
  <c r="F52" i="25"/>
  <c r="AZ51" i="25"/>
  <c r="AT51" i="25"/>
  <c r="F51" i="25"/>
  <c r="AZ50" i="25"/>
  <c r="AT50" i="25"/>
  <c r="F50" i="25"/>
  <c r="AZ49" i="25"/>
  <c r="AT49" i="25"/>
  <c r="F49" i="25"/>
  <c r="HK48" i="25"/>
  <c r="AZ48" i="25"/>
  <c r="AT48" i="25"/>
  <c r="F48" i="25"/>
  <c r="AZ47" i="25"/>
  <c r="AT47" i="25"/>
  <c r="F47" i="25"/>
  <c r="AZ46" i="25"/>
  <c r="AT46" i="25"/>
  <c r="F46" i="25"/>
  <c r="AZ45" i="25"/>
  <c r="AT45" i="25"/>
  <c r="F45" i="25"/>
  <c r="AZ44" i="25"/>
  <c r="AT44" i="25"/>
  <c r="F44" i="25"/>
  <c r="AZ43" i="25"/>
  <c r="AT43" i="25"/>
  <c r="F43" i="25"/>
  <c r="AZ42" i="25"/>
  <c r="AT42" i="25"/>
  <c r="F42" i="25"/>
  <c r="AZ41" i="25"/>
  <c r="AT41" i="25"/>
  <c r="F41" i="25"/>
  <c r="AZ40" i="25"/>
  <c r="AT40" i="25"/>
  <c r="F40" i="25"/>
  <c r="AZ39" i="25"/>
  <c r="AT39" i="25"/>
  <c r="F39" i="25"/>
  <c r="AZ38" i="25"/>
  <c r="AT38" i="25"/>
  <c r="F38" i="25"/>
  <c r="AZ37" i="25"/>
  <c r="AT37" i="25"/>
  <c r="F37" i="25"/>
  <c r="EE36" i="25"/>
  <c r="ED36" i="25"/>
  <c r="EC36" i="25"/>
  <c r="EB36" i="25"/>
  <c r="EF36" i="25" s="1"/>
  <c r="DX36" i="25"/>
  <c r="DW36" i="25"/>
  <c r="DV36" i="25"/>
  <c r="DU36" i="25"/>
  <c r="DY36" i="25" s="1"/>
  <c r="DQ36" i="25"/>
  <c r="DP36" i="25"/>
  <c r="DO36" i="25"/>
  <c r="DN36" i="25"/>
  <c r="DR36" i="25" s="1"/>
  <c r="DJ36" i="25"/>
  <c r="DI36" i="25"/>
  <c r="DH36" i="25"/>
  <c r="DG36" i="25"/>
  <c r="DK36" i="25" s="1"/>
  <c r="DC36" i="25"/>
  <c r="DB36" i="25"/>
  <c r="DA36" i="25"/>
  <c r="CZ36" i="25"/>
  <c r="DD36" i="25" s="1"/>
  <c r="CV36" i="25"/>
  <c r="CU36" i="25"/>
  <c r="CT36" i="25"/>
  <c r="CS36" i="25"/>
  <c r="CW36" i="25" s="1"/>
  <c r="CO36" i="25"/>
  <c r="CN36" i="25"/>
  <c r="CM36" i="25"/>
  <c r="CL36" i="25"/>
  <c r="CP36" i="25" s="1"/>
  <c r="CH36" i="25"/>
  <c r="CG36" i="25"/>
  <c r="CF36" i="25"/>
  <c r="CE36" i="25"/>
  <c r="CI36" i="25" s="1"/>
  <c r="CA36" i="25"/>
  <c r="BZ36" i="25"/>
  <c r="BY36" i="25"/>
  <c r="GU11" i="25" s="1"/>
  <c r="BX36" i="25"/>
  <c r="CB36" i="25" s="1"/>
  <c r="BT36" i="25"/>
  <c r="BS36" i="25"/>
  <c r="GV11" i="25" s="1"/>
  <c r="BR36" i="25"/>
  <c r="BQ36" i="25"/>
  <c r="BU36" i="25" s="1"/>
  <c r="BM36" i="25"/>
  <c r="BL36" i="25"/>
  <c r="BK36" i="25"/>
  <c r="BJ36" i="25"/>
  <c r="BN36" i="25" s="1"/>
  <c r="BF36" i="25"/>
  <c r="BE36" i="25"/>
  <c r="BD36" i="25"/>
  <c r="BC36" i="25"/>
  <c r="GT11" i="25" s="1"/>
  <c r="AZ36" i="25"/>
  <c r="AT36" i="25"/>
  <c r="F36" i="25"/>
  <c r="EE35" i="25"/>
  <c r="ED35" i="25"/>
  <c r="EC35" i="25"/>
  <c r="EB35" i="25"/>
  <c r="EF35" i="25" s="1"/>
  <c r="DX35" i="25"/>
  <c r="DW35" i="25"/>
  <c r="DV35" i="25"/>
  <c r="DU35" i="25"/>
  <c r="DY35" i="25" s="1"/>
  <c r="DQ35" i="25"/>
  <c r="DP35" i="25"/>
  <c r="DO35" i="25"/>
  <c r="DN35" i="25"/>
  <c r="DR35" i="25" s="1"/>
  <c r="DJ35" i="25"/>
  <c r="DI35" i="25"/>
  <c r="DH35" i="25"/>
  <c r="DG35" i="25"/>
  <c r="DK35" i="25" s="1"/>
  <c r="DC35" i="25"/>
  <c r="DB35" i="25"/>
  <c r="DA35" i="25"/>
  <c r="CZ35" i="25"/>
  <c r="DD35" i="25" s="1"/>
  <c r="CV35" i="25"/>
  <c r="CU35" i="25"/>
  <c r="CT35" i="25"/>
  <c r="CS35" i="25"/>
  <c r="CW35" i="25" s="1"/>
  <c r="CO35" i="25"/>
  <c r="CN35" i="25"/>
  <c r="CM35" i="25"/>
  <c r="CL35" i="25"/>
  <c r="CP35" i="25" s="1"/>
  <c r="CH35" i="25"/>
  <c r="CG35" i="25"/>
  <c r="CF35" i="25"/>
  <c r="CE35" i="25"/>
  <c r="CI35" i="25" s="1"/>
  <c r="CA35" i="25"/>
  <c r="BZ35" i="25"/>
  <c r="BY35" i="25"/>
  <c r="BX35" i="25"/>
  <c r="GT10" i="25" s="1"/>
  <c r="BT35" i="25"/>
  <c r="BS35" i="25"/>
  <c r="BR35" i="25"/>
  <c r="GU10" i="25" s="1"/>
  <c r="BQ35" i="25"/>
  <c r="BU35" i="25" s="1"/>
  <c r="BM35" i="25"/>
  <c r="BL35" i="25"/>
  <c r="GV10" i="25" s="1"/>
  <c r="BK35" i="25"/>
  <c r="BJ35" i="25"/>
  <c r="BN35" i="25" s="1"/>
  <c r="BF35" i="25"/>
  <c r="BE35" i="25"/>
  <c r="BD35" i="25"/>
  <c r="BC35" i="25"/>
  <c r="BG35" i="25" s="1"/>
  <c r="AZ35" i="25"/>
  <c r="AT35" i="25"/>
  <c r="F35" i="25"/>
  <c r="EE34" i="25"/>
  <c r="ED34" i="25"/>
  <c r="EC34" i="25"/>
  <c r="EB34" i="25"/>
  <c r="EF34" i="25" s="1"/>
  <c r="DX34" i="25"/>
  <c r="DW34" i="25"/>
  <c r="DV34" i="25"/>
  <c r="DU34" i="25"/>
  <c r="DY34" i="25" s="1"/>
  <c r="DQ34" i="25"/>
  <c r="DP34" i="25"/>
  <c r="DO34" i="25"/>
  <c r="DN34" i="25"/>
  <c r="DR34" i="25" s="1"/>
  <c r="DJ34" i="25"/>
  <c r="DI34" i="25"/>
  <c r="DH34" i="25"/>
  <c r="DG34" i="25"/>
  <c r="DK34" i="25" s="1"/>
  <c r="DC34" i="25"/>
  <c r="DB34" i="25"/>
  <c r="DA34" i="25"/>
  <c r="CZ34" i="25"/>
  <c r="DD34" i="25" s="1"/>
  <c r="CV34" i="25"/>
  <c r="CU34" i="25"/>
  <c r="CT34" i="25"/>
  <c r="CS34" i="25"/>
  <c r="CW34" i="25" s="1"/>
  <c r="CO34" i="25"/>
  <c r="CN34" i="25"/>
  <c r="CM34" i="25"/>
  <c r="CL34" i="25"/>
  <c r="CP34" i="25" s="1"/>
  <c r="CH34" i="25"/>
  <c r="CG34" i="25"/>
  <c r="CF34" i="25"/>
  <c r="CE34" i="25"/>
  <c r="CI34" i="25" s="1"/>
  <c r="CA34" i="25"/>
  <c r="GW9" i="25" s="1"/>
  <c r="BZ34" i="25"/>
  <c r="BY34" i="25"/>
  <c r="BX34" i="25"/>
  <c r="CB34" i="25" s="1"/>
  <c r="BT34" i="25"/>
  <c r="BS34" i="25"/>
  <c r="BR34" i="25"/>
  <c r="BQ34" i="25"/>
  <c r="BU34" i="25" s="1"/>
  <c r="BM34" i="25"/>
  <c r="BL34" i="25"/>
  <c r="BK34" i="25"/>
  <c r="GU9" i="25" s="1"/>
  <c r="BJ34" i="25"/>
  <c r="BN34" i="25" s="1"/>
  <c r="BF34" i="25"/>
  <c r="BE34" i="25"/>
  <c r="GV9" i="25" s="1"/>
  <c r="BD34" i="25"/>
  <c r="BC34" i="25"/>
  <c r="BG34" i="25" s="1"/>
  <c r="GM3" i="25" s="1"/>
  <c r="GO7" i="25" s="1"/>
  <c r="AZ34" i="25"/>
  <c r="AT34" i="25"/>
  <c r="F34" i="25"/>
  <c r="EE33" i="25"/>
  <c r="ED33" i="25"/>
  <c r="EC33" i="25"/>
  <c r="EB33" i="25"/>
  <c r="EF33" i="25" s="1"/>
  <c r="DX33" i="25"/>
  <c r="DW33" i="25"/>
  <c r="DV33" i="25"/>
  <c r="DU33" i="25"/>
  <c r="DY33" i="25" s="1"/>
  <c r="DQ33" i="25"/>
  <c r="DP33" i="25"/>
  <c r="DO33" i="25"/>
  <c r="DN33" i="25"/>
  <c r="DR33" i="25" s="1"/>
  <c r="DJ33" i="25"/>
  <c r="DI33" i="25"/>
  <c r="DH33" i="25"/>
  <c r="DG33" i="25"/>
  <c r="DK33" i="25" s="1"/>
  <c r="DC33" i="25"/>
  <c r="DB33" i="25"/>
  <c r="DA33" i="25"/>
  <c r="CZ33" i="25"/>
  <c r="DD33" i="25" s="1"/>
  <c r="CV33" i="25"/>
  <c r="CU33" i="25"/>
  <c r="CT33" i="25"/>
  <c r="CS33" i="25"/>
  <c r="CW33" i="25" s="1"/>
  <c r="CO33" i="25"/>
  <c r="CN33" i="25"/>
  <c r="CM33" i="25"/>
  <c r="CL33" i="25"/>
  <c r="CP33" i="25" s="1"/>
  <c r="CH33" i="25"/>
  <c r="CG33" i="25"/>
  <c r="CF33" i="25"/>
  <c r="CE33" i="25"/>
  <c r="CI33" i="25" s="1"/>
  <c r="CA33" i="25"/>
  <c r="BZ33" i="25"/>
  <c r="GV8" i="25" s="1"/>
  <c r="BY33" i="25"/>
  <c r="BX33" i="25"/>
  <c r="CB33" i="25" s="1"/>
  <c r="BT33" i="25"/>
  <c r="GW8" i="25" s="1"/>
  <c r="BS33" i="25"/>
  <c r="BR33" i="25"/>
  <c r="BQ33" i="25"/>
  <c r="BU33" i="25" s="1"/>
  <c r="BM33" i="25"/>
  <c r="BL33" i="25"/>
  <c r="BK33" i="25"/>
  <c r="BJ33" i="25"/>
  <c r="BN33" i="25" s="1"/>
  <c r="BF33" i="25"/>
  <c r="BE33" i="25"/>
  <c r="BD33" i="25"/>
  <c r="GU8" i="25" s="1"/>
  <c r="BC33" i="25"/>
  <c r="BG33" i="25" s="1"/>
  <c r="GK3" i="25" s="1"/>
  <c r="GQ7" i="25" s="1"/>
  <c r="AZ33" i="25"/>
  <c r="AT33" i="25"/>
  <c r="F33" i="25"/>
  <c r="EE32" i="25"/>
  <c r="ED32" i="25"/>
  <c r="EC32" i="25"/>
  <c r="EB32" i="25"/>
  <c r="EF32" i="25" s="1"/>
  <c r="DX32" i="25"/>
  <c r="DW32" i="25"/>
  <c r="DV32" i="25"/>
  <c r="DU32" i="25"/>
  <c r="DY32" i="25" s="1"/>
  <c r="DQ32" i="25"/>
  <c r="DP32" i="25"/>
  <c r="DO32" i="25"/>
  <c r="DN32" i="25"/>
  <c r="DR32" i="25" s="1"/>
  <c r="DJ32" i="25"/>
  <c r="DI32" i="25"/>
  <c r="DH32" i="25"/>
  <c r="DG32" i="25"/>
  <c r="DK32" i="25" s="1"/>
  <c r="DC32" i="25"/>
  <c r="DB32" i="25"/>
  <c r="DA32" i="25"/>
  <c r="CZ32" i="25"/>
  <c r="DD32" i="25" s="1"/>
  <c r="CV32" i="25"/>
  <c r="CU32" i="25"/>
  <c r="CT32" i="25"/>
  <c r="CS32" i="25"/>
  <c r="CW32" i="25" s="1"/>
  <c r="CO32" i="25"/>
  <c r="CN32" i="25"/>
  <c r="CM32" i="25"/>
  <c r="CL32" i="25"/>
  <c r="CP32" i="25" s="1"/>
  <c r="CH32" i="25"/>
  <c r="CG32" i="25"/>
  <c r="CF32" i="25"/>
  <c r="CE32" i="25"/>
  <c r="CI32" i="25" s="1"/>
  <c r="CA32" i="25"/>
  <c r="BZ32" i="25"/>
  <c r="BY32" i="25"/>
  <c r="BX32" i="25"/>
  <c r="CB32" i="25" s="1"/>
  <c r="BT32" i="25"/>
  <c r="BS32" i="25"/>
  <c r="GV7" i="25" s="1"/>
  <c r="BR32" i="25"/>
  <c r="BQ32" i="25"/>
  <c r="BU32" i="25" s="1"/>
  <c r="BM32" i="25"/>
  <c r="GW7" i="25" s="1"/>
  <c r="BL32" i="25"/>
  <c r="BK32" i="25"/>
  <c r="BJ32" i="25"/>
  <c r="BN32" i="25" s="1"/>
  <c r="BF32" i="25"/>
  <c r="BE32" i="25"/>
  <c r="BD32" i="25"/>
  <c r="BC32" i="25"/>
  <c r="BG32" i="25" s="1"/>
  <c r="GI3" i="25" s="1"/>
  <c r="GI7" i="25" s="1"/>
  <c r="AZ32" i="25"/>
  <c r="AT32" i="25"/>
  <c r="F32" i="25"/>
  <c r="EE31" i="25"/>
  <c r="ED31" i="25"/>
  <c r="EC31" i="25"/>
  <c r="EB31" i="25"/>
  <c r="EF31" i="25" s="1"/>
  <c r="DX31" i="25"/>
  <c r="DW31" i="25"/>
  <c r="DV31" i="25"/>
  <c r="DU31" i="25"/>
  <c r="DY31" i="25" s="1"/>
  <c r="DQ31" i="25"/>
  <c r="DP31" i="25"/>
  <c r="DO31" i="25"/>
  <c r="DN31" i="25"/>
  <c r="DR31" i="25" s="1"/>
  <c r="DJ31" i="25"/>
  <c r="DI31" i="25"/>
  <c r="DH31" i="25"/>
  <c r="DG31" i="25"/>
  <c r="DK31" i="25" s="1"/>
  <c r="DC31" i="25"/>
  <c r="DB31" i="25"/>
  <c r="DA31" i="25"/>
  <c r="CZ31" i="25"/>
  <c r="DD31" i="25" s="1"/>
  <c r="CV31" i="25"/>
  <c r="CU31" i="25"/>
  <c r="CT31" i="25"/>
  <c r="CS31" i="25"/>
  <c r="CW31" i="25" s="1"/>
  <c r="CO31" i="25"/>
  <c r="CN31" i="25"/>
  <c r="CM31" i="25"/>
  <c r="CL31" i="25"/>
  <c r="CP31" i="25" s="1"/>
  <c r="CH31" i="25"/>
  <c r="CG31" i="25"/>
  <c r="CF31" i="25"/>
  <c r="CE31" i="25"/>
  <c r="CI31" i="25" s="1"/>
  <c r="CA31" i="25"/>
  <c r="BZ31" i="25"/>
  <c r="BY31" i="25"/>
  <c r="BX31" i="25"/>
  <c r="CB31" i="25" s="1"/>
  <c r="BT31" i="25"/>
  <c r="BS31" i="25"/>
  <c r="BR31" i="25"/>
  <c r="GU6" i="25" s="1"/>
  <c r="BQ31" i="25"/>
  <c r="BU31" i="25" s="1"/>
  <c r="BM31" i="25"/>
  <c r="BL31" i="25"/>
  <c r="BK31" i="25"/>
  <c r="BJ31" i="25"/>
  <c r="BN31" i="25" s="1"/>
  <c r="BF31" i="25"/>
  <c r="GW6" i="25" s="1"/>
  <c r="BE31" i="25"/>
  <c r="BD31" i="25"/>
  <c r="BC31" i="25"/>
  <c r="BG31" i="25" s="1"/>
  <c r="GQ2" i="25" s="1"/>
  <c r="AZ31" i="25"/>
  <c r="AT31" i="25"/>
  <c r="F31" i="25"/>
  <c r="EE30" i="25"/>
  <c r="ED30" i="25"/>
  <c r="EC30" i="25"/>
  <c r="EB30" i="25"/>
  <c r="EF30" i="25" s="1"/>
  <c r="DX30" i="25"/>
  <c r="DW30" i="25"/>
  <c r="DV30" i="25"/>
  <c r="DU30" i="25"/>
  <c r="DY30" i="25" s="1"/>
  <c r="DQ30" i="25"/>
  <c r="DP30" i="25"/>
  <c r="DO30" i="25"/>
  <c r="DN30" i="25"/>
  <c r="DR30" i="25" s="1"/>
  <c r="DJ30" i="25"/>
  <c r="DI30" i="25"/>
  <c r="DH30" i="25"/>
  <c r="DG30" i="25"/>
  <c r="DK30" i="25" s="1"/>
  <c r="DC30" i="25"/>
  <c r="DB30" i="25"/>
  <c r="DA30" i="25"/>
  <c r="CZ30" i="25"/>
  <c r="DD30" i="25" s="1"/>
  <c r="CV30" i="25"/>
  <c r="CU30" i="25"/>
  <c r="CT30" i="25"/>
  <c r="CS30" i="25"/>
  <c r="CW30" i="25" s="1"/>
  <c r="CO30" i="25"/>
  <c r="CN30" i="25"/>
  <c r="CM30" i="25"/>
  <c r="CL30" i="25"/>
  <c r="CP30" i="25" s="1"/>
  <c r="CH30" i="25"/>
  <c r="CG30" i="25"/>
  <c r="CF30" i="25"/>
  <c r="CE30" i="25"/>
  <c r="CI30" i="25" s="1"/>
  <c r="CA30" i="25"/>
  <c r="BZ30" i="25"/>
  <c r="BY30" i="25"/>
  <c r="BX30" i="25"/>
  <c r="CB30" i="25" s="1"/>
  <c r="BT30" i="25"/>
  <c r="BS30" i="25"/>
  <c r="BR30" i="25"/>
  <c r="BQ30" i="25"/>
  <c r="GT5" i="25" s="1"/>
  <c r="GX5" i="25" s="1"/>
  <c r="BM30" i="25"/>
  <c r="BL30" i="25"/>
  <c r="BK30" i="25"/>
  <c r="GU5" i="25" s="1"/>
  <c r="BJ30" i="25"/>
  <c r="BN30" i="25" s="1"/>
  <c r="BF30" i="25"/>
  <c r="BE30" i="25"/>
  <c r="GV5" i="25" s="1"/>
  <c r="BD30" i="25"/>
  <c r="BC30" i="25"/>
  <c r="BG30" i="25" s="1"/>
  <c r="AZ30" i="25"/>
  <c r="AT30" i="25"/>
  <c r="F30" i="25"/>
  <c r="HK29" i="25"/>
  <c r="EE29" i="25"/>
  <c r="ED29" i="25"/>
  <c r="EC29" i="25"/>
  <c r="EB29" i="25"/>
  <c r="EF29" i="25" s="1"/>
  <c r="DX29" i="25"/>
  <c r="DW29" i="25"/>
  <c r="DV29" i="25"/>
  <c r="DU29" i="25"/>
  <c r="DY29" i="25" s="1"/>
  <c r="DQ29" i="25"/>
  <c r="DP29" i="25"/>
  <c r="DO29" i="25"/>
  <c r="DN29" i="25"/>
  <c r="DR29" i="25" s="1"/>
  <c r="DJ29" i="25"/>
  <c r="DI29" i="25"/>
  <c r="DH29" i="25"/>
  <c r="DG29" i="25"/>
  <c r="DK29" i="25" s="1"/>
  <c r="DC29" i="25"/>
  <c r="DB29" i="25"/>
  <c r="DA29" i="25"/>
  <c r="CZ29" i="25"/>
  <c r="DD29" i="25" s="1"/>
  <c r="CV29" i="25"/>
  <c r="CU29" i="25"/>
  <c r="CT29" i="25"/>
  <c r="CS29" i="25"/>
  <c r="CW29" i="25" s="1"/>
  <c r="CO29" i="25"/>
  <c r="CN29" i="25"/>
  <c r="CM29" i="25"/>
  <c r="CL29" i="25"/>
  <c r="CP29" i="25" s="1"/>
  <c r="CH29" i="25"/>
  <c r="CG29" i="25"/>
  <c r="CF29" i="25"/>
  <c r="CE29" i="25"/>
  <c r="CI29" i="25" s="1"/>
  <c r="CA29" i="25"/>
  <c r="BZ29" i="25"/>
  <c r="BY29" i="25"/>
  <c r="BX29" i="25"/>
  <c r="CB29" i="25" s="1"/>
  <c r="BT29" i="25"/>
  <c r="BS29" i="25"/>
  <c r="BR29" i="25"/>
  <c r="BQ29" i="25"/>
  <c r="GT4" i="25" s="1"/>
  <c r="GX4" i="25" s="1"/>
  <c r="BM29" i="25"/>
  <c r="BL29" i="25"/>
  <c r="BK29" i="25"/>
  <c r="GU4" i="25" s="1"/>
  <c r="BJ29" i="25"/>
  <c r="BN29" i="25" s="1"/>
  <c r="BF29" i="25"/>
  <c r="BE29" i="25"/>
  <c r="GV4" i="25" s="1"/>
  <c r="BD29" i="25"/>
  <c r="BC29" i="25"/>
  <c r="BG29" i="25" s="1"/>
  <c r="AZ29" i="25"/>
  <c r="AT29" i="25"/>
  <c r="F29" i="25"/>
  <c r="HK28" i="25"/>
  <c r="EE28" i="25"/>
  <c r="ED28" i="25"/>
  <c r="EC28" i="25"/>
  <c r="EB28" i="25"/>
  <c r="EF28" i="25" s="1"/>
  <c r="DX28" i="25"/>
  <c r="DW28" i="25"/>
  <c r="DV28" i="25"/>
  <c r="DU28" i="25"/>
  <c r="DY28" i="25" s="1"/>
  <c r="DQ28" i="25"/>
  <c r="DP28" i="25"/>
  <c r="DO28" i="25"/>
  <c r="DN28" i="25"/>
  <c r="DR28" i="25" s="1"/>
  <c r="DJ28" i="25"/>
  <c r="DI28" i="25"/>
  <c r="DH28" i="25"/>
  <c r="DG28" i="25"/>
  <c r="DK28" i="25" s="1"/>
  <c r="DC28" i="25"/>
  <c r="DB28" i="25"/>
  <c r="DA28" i="25"/>
  <c r="CZ28" i="25"/>
  <c r="DD28" i="25" s="1"/>
  <c r="CV28" i="25"/>
  <c r="CU28" i="25"/>
  <c r="CT28" i="25"/>
  <c r="CS28" i="25"/>
  <c r="CW28" i="25" s="1"/>
  <c r="CO28" i="25"/>
  <c r="CN28" i="25"/>
  <c r="CM28" i="25"/>
  <c r="CL28" i="25"/>
  <c r="CP28" i="25" s="1"/>
  <c r="CH28" i="25"/>
  <c r="CG28" i="25"/>
  <c r="CF28" i="25"/>
  <c r="CE28" i="25"/>
  <c r="CI28" i="25" s="1"/>
  <c r="CA28" i="25"/>
  <c r="GW3" i="25" s="1"/>
  <c r="BZ28" i="25"/>
  <c r="BY28" i="25"/>
  <c r="BX28" i="25"/>
  <c r="CB28" i="25" s="1"/>
  <c r="BT28" i="25"/>
  <c r="BS28" i="25"/>
  <c r="BR28" i="25"/>
  <c r="BQ28" i="25"/>
  <c r="GT3" i="25" s="1"/>
  <c r="GX3" i="25" s="1"/>
  <c r="BM28" i="25"/>
  <c r="BL28" i="25"/>
  <c r="BK28" i="25"/>
  <c r="BJ28" i="25"/>
  <c r="BN28" i="25" s="1"/>
  <c r="BF28" i="25"/>
  <c r="BE28" i="25"/>
  <c r="GV3" i="25" s="1"/>
  <c r="BD28" i="25"/>
  <c r="BC28" i="25"/>
  <c r="BG28" i="25" s="1"/>
  <c r="AZ28" i="25"/>
  <c r="AT28" i="25"/>
  <c r="F28" i="25"/>
  <c r="HK27" i="25"/>
  <c r="EE27" i="25"/>
  <c r="ED27" i="25"/>
  <c r="EC27" i="25"/>
  <c r="EB27" i="25"/>
  <c r="EF27" i="25" s="1"/>
  <c r="DX27" i="25"/>
  <c r="DW27" i="25"/>
  <c r="DV27" i="25"/>
  <c r="DU27" i="25"/>
  <c r="DY27" i="25" s="1"/>
  <c r="DQ27" i="25"/>
  <c r="DP27" i="25"/>
  <c r="DO27" i="25"/>
  <c r="DN27" i="25"/>
  <c r="DR27" i="25" s="1"/>
  <c r="DJ27" i="25"/>
  <c r="DI27" i="25"/>
  <c r="DH27" i="25"/>
  <c r="DG27" i="25"/>
  <c r="DK27" i="25" s="1"/>
  <c r="DC27" i="25"/>
  <c r="DB27" i="25"/>
  <c r="DA27" i="25"/>
  <c r="CZ27" i="25"/>
  <c r="DD27" i="25" s="1"/>
  <c r="CV27" i="25"/>
  <c r="CU27" i="25"/>
  <c r="CT27" i="25"/>
  <c r="CS27" i="25"/>
  <c r="CW27" i="25" s="1"/>
  <c r="CO27" i="25"/>
  <c r="CN27" i="25"/>
  <c r="CM27" i="25"/>
  <c r="CL27" i="25"/>
  <c r="CP27" i="25" s="1"/>
  <c r="CH27" i="25"/>
  <c r="CG27" i="25"/>
  <c r="CF27" i="25"/>
  <c r="CE27" i="25"/>
  <c r="CI27" i="25" s="1"/>
  <c r="CA27" i="25"/>
  <c r="GW2" i="25" s="1"/>
  <c r="BZ27" i="25"/>
  <c r="BY27" i="25"/>
  <c r="BX27" i="25"/>
  <c r="CB27" i="25" s="1"/>
  <c r="BT27" i="25"/>
  <c r="BS27" i="25"/>
  <c r="BR27" i="25"/>
  <c r="BQ27" i="25"/>
  <c r="BU27" i="25" s="1"/>
  <c r="BM27" i="25"/>
  <c r="BL27" i="25"/>
  <c r="BK27" i="25"/>
  <c r="BJ27" i="25"/>
  <c r="BN27" i="25" s="1"/>
  <c r="BF27" i="25"/>
  <c r="BE27" i="25"/>
  <c r="GV2" i="25" s="1"/>
  <c r="BD27" i="25"/>
  <c r="BC27" i="25"/>
  <c r="BG27" i="25" s="1"/>
  <c r="GI2" i="25" s="1"/>
  <c r="AZ27" i="25"/>
  <c r="AT27" i="25"/>
  <c r="F27" i="25"/>
  <c r="HK26" i="25"/>
  <c r="AZ26" i="25"/>
  <c r="AT26" i="25"/>
  <c r="F26" i="25"/>
  <c r="HK25" i="25"/>
  <c r="EL25" i="25"/>
  <c r="AZ25" i="25"/>
  <c r="AT25" i="25"/>
  <c r="F25" i="25"/>
  <c r="HK24" i="25"/>
  <c r="EL24" i="25"/>
  <c r="DR24" i="25"/>
  <c r="DD24" i="25"/>
  <c r="CW24" i="25"/>
  <c r="CI24" i="25"/>
  <c r="BU24" i="25"/>
  <c r="AZ24" i="25"/>
  <c r="AT24" i="25"/>
  <c r="F24" i="25"/>
  <c r="HK23" i="25"/>
  <c r="EL23" i="25"/>
  <c r="EF23" i="25"/>
  <c r="DY23" i="25"/>
  <c r="DR23" i="25"/>
  <c r="DK23" i="25"/>
  <c r="DD23" i="25"/>
  <c r="CW23" i="25"/>
  <c r="CP23" i="25"/>
  <c r="CI23" i="25"/>
  <c r="CB23" i="25"/>
  <c r="BU23" i="25"/>
  <c r="AZ23" i="25"/>
  <c r="AT23" i="25"/>
  <c r="F23" i="25"/>
  <c r="HK22" i="25"/>
  <c r="EL22" i="25"/>
  <c r="EF22" i="25"/>
  <c r="DY22" i="25"/>
  <c r="DR22" i="25"/>
  <c r="DK22" i="25"/>
  <c r="DD22" i="25"/>
  <c r="CW22" i="25"/>
  <c r="CP22" i="25"/>
  <c r="CI22" i="25"/>
  <c r="CB22" i="25"/>
  <c r="BU22" i="25"/>
  <c r="BN22" i="25"/>
  <c r="AZ22" i="25"/>
  <c r="AT22" i="25"/>
  <c r="F22" i="25"/>
  <c r="HK21" i="25"/>
  <c r="GI21" i="25"/>
  <c r="FU21" i="25"/>
  <c r="EQ21" i="25"/>
  <c r="EL21" i="25"/>
  <c r="EF21" i="25"/>
  <c r="DY21" i="25"/>
  <c r="DR21" i="25"/>
  <c r="DK21" i="25"/>
  <c r="DD21" i="25"/>
  <c r="CW21" i="25"/>
  <c r="CP21" i="25"/>
  <c r="CI21" i="25"/>
  <c r="CB21" i="25"/>
  <c r="BU21" i="25"/>
  <c r="BN21" i="25"/>
  <c r="BG21" i="25"/>
  <c r="AZ21" i="25"/>
  <c r="AT21" i="25"/>
  <c r="F21" i="25"/>
  <c r="HK20" i="25"/>
  <c r="FU20" i="25"/>
  <c r="EQ20" i="25"/>
  <c r="EL20" i="25"/>
  <c r="EF20" i="25"/>
  <c r="DY20" i="25"/>
  <c r="DR20" i="25"/>
  <c r="DK20" i="25"/>
  <c r="DD20" i="25"/>
  <c r="CW20" i="25"/>
  <c r="CP20" i="25"/>
  <c r="CI20" i="25"/>
  <c r="CB20" i="25"/>
  <c r="BU20" i="25"/>
  <c r="BN20" i="25"/>
  <c r="BG20" i="25"/>
  <c r="AZ20" i="25"/>
  <c r="AT20" i="25"/>
  <c r="F20" i="25"/>
  <c r="FZ19" i="25"/>
  <c r="FU19" i="25"/>
  <c r="FP19" i="25"/>
  <c r="FK19" i="25"/>
  <c r="EV19" i="25"/>
  <c r="EQ19" i="25"/>
  <c r="EL19" i="25"/>
  <c r="EF19" i="25"/>
  <c r="DY19" i="25"/>
  <c r="DR19" i="25"/>
  <c r="DK19" i="25"/>
  <c r="DD19" i="25"/>
  <c r="CW19" i="25"/>
  <c r="CP19" i="25"/>
  <c r="CI19" i="25"/>
  <c r="CB19" i="25"/>
  <c r="BU19" i="25"/>
  <c r="BN19" i="25"/>
  <c r="BG19" i="25"/>
  <c r="AZ19" i="25"/>
  <c r="AT19" i="25"/>
  <c r="F19" i="25"/>
  <c r="HJ18" i="25"/>
  <c r="HI18" i="25"/>
  <c r="HH18" i="25"/>
  <c r="HG18" i="25"/>
  <c r="GE18" i="25"/>
  <c r="FZ18" i="25"/>
  <c r="FU18" i="25"/>
  <c r="FP18" i="25"/>
  <c r="FK18" i="25"/>
  <c r="EV18" i="25"/>
  <c r="EQ18" i="25"/>
  <c r="EL18" i="25"/>
  <c r="EF18" i="25"/>
  <c r="DY18" i="25"/>
  <c r="DR18" i="25"/>
  <c r="DK18" i="25"/>
  <c r="DD18" i="25"/>
  <c r="CW18" i="25"/>
  <c r="CP18" i="25"/>
  <c r="CI18" i="25"/>
  <c r="CB18" i="25"/>
  <c r="BU18" i="25"/>
  <c r="BN18" i="25"/>
  <c r="BG18" i="25"/>
  <c r="AZ18" i="25"/>
  <c r="AT18" i="25"/>
  <c r="F18" i="25"/>
  <c r="GE17" i="25"/>
  <c r="FZ17" i="25"/>
  <c r="FU17" i="25"/>
  <c r="FP17" i="25"/>
  <c r="FK17" i="25"/>
  <c r="FF17" i="25"/>
  <c r="FA17" i="25"/>
  <c r="EV17" i="25"/>
  <c r="EQ17" i="25"/>
  <c r="EL17" i="25"/>
  <c r="EF17" i="25"/>
  <c r="DY17" i="25"/>
  <c r="DR17" i="25"/>
  <c r="DK17" i="25"/>
  <c r="DD17" i="25"/>
  <c r="CW17" i="25"/>
  <c r="CP17" i="25"/>
  <c r="CI17" i="25"/>
  <c r="CB17" i="25"/>
  <c r="BU17" i="25"/>
  <c r="BN17" i="25"/>
  <c r="BG17" i="25"/>
  <c r="AZ17" i="25"/>
  <c r="AT17" i="25"/>
  <c r="F17" i="25"/>
  <c r="HK16" i="25"/>
  <c r="GE16" i="25"/>
  <c r="FZ16" i="25"/>
  <c r="FU16" i="25"/>
  <c r="FP16" i="25"/>
  <c r="FK16" i="25"/>
  <c r="FF16" i="25"/>
  <c r="FA16" i="25"/>
  <c r="EV16" i="25"/>
  <c r="EQ16" i="25"/>
  <c r="EL16" i="25"/>
  <c r="EF16" i="25"/>
  <c r="DY16" i="25"/>
  <c r="DR16" i="25"/>
  <c r="DK16" i="25"/>
  <c r="DD16" i="25"/>
  <c r="CW16" i="25"/>
  <c r="CP16" i="25"/>
  <c r="CI16" i="25"/>
  <c r="CB16" i="25"/>
  <c r="BU16" i="25"/>
  <c r="BN16" i="25"/>
  <c r="BG16" i="25"/>
  <c r="AZ16" i="25"/>
  <c r="AT16" i="25"/>
  <c r="F16" i="25"/>
  <c r="GE15" i="25"/>
  <c r="FZ15" i="25"/>
  <c r="FU15" i="25"/>
  <c r="FP15" i="25"/>
  <c r="FK15" i="25"/>
  <c r="FF15" i="25"/>
  <c r="FA15" i="25"/>
  <c r="EV15" i="25"/>
  <c r="EQ15" i="25"/>
  <c r="EL15" i="25"/>
  <c r="EF15" i="25"/>
  <c r="DY15" i="25"/>
  <c r="DR15" i="25"/>
  <c r="DK15" i="25"/>
  <c r="DD15" i="25"/>
  <c r="CW15" i="25"/>
  <c r="CP15" i="25"/>
  <c r="CI15" i="25"/>
  <c r="CB15" i="25"/>
  <c r="BU15" i="25"/>
  <c r="BN15" i="25"/>
  <c r="BG15" i="25"/>
  <c r="AZ15" i="25"/>
  <c r="AT15" i="25"/>
  <c r="F15" i="25"/>
  <c r="GE14" i="25"/>
  <c r="FZ14" i="25"/>
  <c r="FU14" i="25"/>
  <c r="FP14" i="25"/>
  <c r="FK14" i="25"/>
  <c r="FF14" i="25"/>
  <c r="FA14" i="25"/>
  <c r="EV14" i="25"/>
  <c r="EQ14" i="25"/>
  <c r="EL14" i="25"/>
  <c r="EF14" i="25"/>
  <c r="DY14" i="25"/>
  <c r="DR14" i="25"/>
  <c r="DK14" i="25"/>
  <c r="DD14" i="25"/>
  <c r="CW14" i="25"/>
  <c r="CP14" i="25"/>
  <c r="CI14" i="25"/>
  <c r="CB14" i="25"/>
  <c r="BU14" i="25"/>
  <c r="BN14" i="25"/>
  <c r="BG14" i="25"/>
  <c r="AZ14" i="25"/>
  <c r="AT14" i="25"/>
  <c r="F14" i="25"/>
  <c r="GE13" i="25"/>
  <c r="FZ13" i="25"/>
  <c r="FU13" i="25"/>
  <c r="FP13" i="25"/>
  <c r="FK13" i="25"/>
  <c r="FF13" i="25"/>
  <c r="FA13" i="25"/>
  <c r="EV13" i="25"/>
  <c r="EQ13" i="25"/>
  <c r="EL13" i="25"/>
  <c r="EF13" i="25"/>
  <c r="DY13" i="25"/>
  <c r="DR13" i="25"/>
  <c r="DK13" i="25"/>
  <c r="DD13" i="25"/>
  <c r="CW13" i="25"/>
  <c r="CP13" i="25"/>
  <c r="CI13" i="25"/>
  <c r="CB13" i="25"/>
  <c r="BU13" i="25"/>
  <c r="BN13" i="25"/>
  <c r="BG13" i="25"/>
  <c r="AZ13" i="25"/>
  <c r="AT13" i="25"/>
  <c r="F13" i="25"/>
  <c r="GE12" i="25"/>
  <c r="FZ12" i="25"/>
  <c r="FU12" i="25"/>
  <c r="FP12" i="25"/>
  <c r="FK12" i="25"/>
  <c r="FF12" i="25"/>
  <c r="FA12" i="25"/>
  <c r="EV12" i="25"/>
  <c r="EQ12" i="25"/>
  <c r="EL12" i="25"/>
  <c r="EF12" i="25"/>
  <c r="DY12" i="25"/>
  <c r="DR12" i="25"/>
  <c r="DK12" i="25"/>
  <c r="DD12" i="25"/>
  <c r="CW12" i="25"/>
  <c r="CP12" i="25"/>
  <c r="CI12" i="25"/>
  <c r="CB12" i="25"/>
  <c r="BU12" i="25"/>
  <c r="BN12" i="25"/>
  <c r="BG12" i="25"/>
  <c r="AZ12" i="25"/>
  <c r="AT12" i="25"/>
  <c r="F12" i="25"/>
  <c r="GW11" i="25"/>
  <c r="GE11" i="25"/>
  <c r="FZ11" i="25"/>
  <c r="FU11" i="25"/>
  <c r="FP11" i="25"/>
  <c r="FK11" i="25"/>
  <c r="FF11" i="25"/>
  <c r="FA11" i="25"/>
  <c r="EV11" i="25"/>
  <c r="EQ11" i="25"/>
  <c r="EL11" i="25"/>
  <c r="EF11" i="25"/>
  <c r="DY11" i="25"/>
  <c r="DR11" i="25"/>
  <c r="DK11" i="25"/>
  <c r="DD11" i="25"/>
  <c r="CW11" i="25"/>
  <c r="CP11" i="25"/>
  <c r="CI11" i="25"/>
  <c r="CB11" i="25"/>
  <c r="BU11" i="25"/>
  <c r="BN11" i="25"/>
  <c r="BG11" i="25"/>
  <c r="AZ11" i="25"/>
  <c r="AT11" i="25"/>
  <c r="F11" i="25"/>
  <c r="GW10" i="25"/>
  <c r="GE10" i="25"/>
  <c r="FZ10" i="25"/>
  <c r="FU10" i="25"/>
  <c r="FP10" i="25"/>
  <c r="FK10" i="25"/>
  <c r="FF10" i="25"/>
  <c r="FA10" i="25"/>
  <c r="EV10" i="25"/>
  <c r="EQ10" i="25"/>
  <c r="EL10" i="25"/>
  <c r="EF10" i="25"/>
  <c r="DY10" i="25"/>
  <c r="DR10" i="25"/>
  <c r="DK10" i="25"/>
  <c r="DD10" i="25"/>
  <c r="CW10" i="25"/>
  <c r="CP10" i="25"/>
  <c r="CI10" i="25"/>
  <c r="CB10" i="25"/>
  <c r="BU10" i="25"/>
  <c r="BN10" i="25"/>
  <c r="BG10" i="25"/>
  <c r="AZ10" i="25"/>
  <c r="AT10" i="25"/>
  <c r="F10" i="25"/>
  <c r="HF9" i="25"/>
  <c r="GT9" i="25"/>
  <c r="GE9" i="25"/>
  <c r="FZ9" i="25"/>
  <c r="FU9" i="25"/>
  <c r="FP9" i="25"/>
  <c r="FK9" i="25"/>
  <c r="FF9" i="25"/>
  <c r="FA9" i="25"/>
  <c r="EV9" i="25"/>
  <c r="EQ9" i="25"/>
  <c r="EL9" i="25"/>
  <c r="EF9" i="25"/>
  <c r="DY9" i="25"/>
  <c r="DR9" i="25"/>
  <c r="DK9" i="25"/>
  <c r="DD9" i="25"/>
  <c r="CW9" i="25"/>
  <c r="CP9" i="25"/>
  <c r="CI9" i="25"/>
  <c r="CB9" i="25"/>
  <c r="BU9" i="25"/>
  <c r="BN9" i="25"/>
  <c r="BG9" i="25"/>
  <c r="AZ9" i="25"/>
  <c r="AT9" i="25"/>
  <c r="F9" i="25"/>
  <c r="GT8" i="25"/>
  <c r="GX8" i="25" s="1"/>
  <c r="GE8" i="25"/>
  <c r="FZ8" i="25"/>
  <c r="FU8" i="25"/>
  <c r="FP8" i="25"/>
  <c r="FK8" i="25"/>
  <c r="FF8" i="25"/>
  <c r="FA8" i="25"/>
  <c r="EV8" i="25"/>
  <c r="EQ8" i="25"/>
  <c r="EL8" i="25"/>
  <c r="EF8" i="25"/>
  <c r="DY8" i="25"/>
  <c r="DR8" i="25"/>
  <c r="DK8" i="25"/>
  <c r="DD8" i="25"/>
  <c r="CW8" i="25"/>
  <c r="CP8" i="25"/>
  <c r="CI8" i="25"/>
  <c r="CB8" i="25"/>
  <c r="BU8" i="25"/>
  <c r="BN8" i="25"/>
  <c r="BG8" i="25"/>
  <c r="AZ8" i="25"/>
  <c r="AT8" i="25"/>
  <c r="F8" i="25"/>
  <c r="GU7" i="25"/>
  <c r="GE7" i="25"/>
  <c r="FZ7" i="25"/>
  <c r="FU7" i="25"/>
  <c r="FP7" i="25"/>
  <c r="FK7" i="25"/>
  <c r="FF7" i="25"/>
  <c r="FA7" i="25"/>
  <c r="EV7" i="25"/>
  <c r="EQ7" i="25"/>
  <c r="EL7" i="25"/>
  <c r="EF7" i="25"/>
  <c r="DY7" i="25"/>
  <c r="DR7" i="25"/>
  <c r="DK7" i="25"/>
  <c r="DD7" i="25"/>
  <c r="CW7" i="25"/>
  <c r="CP7" i="25"/>
  <c r="CI7" i="25"/>
  <c r="CB7" i="25"/>
  <c r="BU7" i="25"/>
  <c r="BN7" i="25"/>
  <c r="BG7" i="25"/>
  <c r="AZ7" i="25"/>
  <c r="AT7" i="25"/>
  <c r="F7" i="25"/>
  <c r="GV6" i="25"/>
  <c r="GE6" i="25"/>
  <c r="FZ6" i="25"/>
  <c r="FU6" i="25"/>
  <c r="FP6" i="25"/>
  <c r="FK6" i="25"/>
  <c r="FF6" i="25"/>
  <c r="FA6" i="25"/>
  <c r="EV6" i="25"/>
  <c r="EQ6" i="25"/>
  <c r="EL6" i="25"/>
  <c r="EF6" i="25"/>
  <c r="DY6" i="25"/>
  <c r="DR6" i="25"/>
  <c r="DK6" i="25"/>
  <c r="DD6" i="25"/>
  <c r="CW6" i="25"/>
  <c r="CP6" i="25"/>
  <c r="CI6" i="25"/>
  <c r="CB6" i="25"/>
  <c r="BU6" i="25"/>
  <c r="BN6" i="25"/>
  <c r="BG6" i="25"/>
  <c r="AZ6" i="25"/>
  <c r="AT6" i="25"/>
  <c r="F6" i="25"/>
  <c r="GW5" i="25"/>
  <c r="GE5" i="25"/>
  <c r="FZ5" i="25"/>
  <c r="FU5" i="25"/>
  <c r="FP5" i="25"/>
  <c r="FK5" i="25"/>
  <c r="FF5" i="25"/>
  <c r="FA5" i="25"/>
  <c r="EV5" i="25"/>
  <c r="EQ5" i="25"/>
  <c r="EL5" i="25"/>
  <c r="EF5" i="25"/>
  <c r="DY5" i="25"/>
  <c r="DR5" i="25"/>
  <c r="DK5" i="25"/>
  <c r="DD5" i="25"/>
  <c r="CW5" i="25"/>
  <c r="CP5" i="25"/>
  <c r="CI5" i="25"/>
  <c r="CB5" i="25"/>
  <c r="BU5" i="25"/>
  <c r="BN5" i="25"/>
  <c r="BG5" i="25"/>
  <c r="AZ5" i="25"/>
  <c r="AT5" i="25"/>
  <c r="F5" i="25"/>
  <c r="GW4" i="25"/>
  <c r="GE4" i="25"/>
  <c r="FZ4" i="25"/>
  <c r="FU4" i="25"/>
  <c r="FP4" i="25"/>
  <c r="FK4" i="25"/>
  <c r="FF4" i="25"/>
  <c r="FA4" i="25"/>
  <c r="EV4" i="25"/>
  <c r="EQ4" i="25"/>
  <c r="EL4" i="25"/>
  <c r="EF4" i="25"/>
  <c r="DY4" i="25"/>
  <c r="DR4" i="25"/>
  <c r="DK4" i="25"/>
  <c r="DD4" i="25"/>
  <c r="CW4" i="25"/>
  <c r="CP4" i="25"/>
  <c r="CI4" i="25"/>
  <c r="CB4" i="25"/>
  <c r="BU4" i="25"/>
  <c r="BN4" i="25"/>
  <c r="BG4" i="25"/>
  <c r="AZ4" i="25"/>
  <c r="AT4" i="25"/>
  <c r="F4" i="25"/>
  <c r="HH3" i="25"/>
  <c r="HG12" i="25" s="1"/>
  <c r="HG3" i="25"/>
  <c r="HI7" i="25" s="1"/>
  <c r="GU3" i="25"/>
  <c r="GE3" i="25"/>
  <c r="FZ3" i="25"/>
  <c r="FU3" i="25"/>
  <c r="FP3" i="25"/>
  <c r="FK3" i="25"/>
  <c r="FF3" i="25"/>
  <c r="FA3" i="25"/>
  <c r="EV3" i="25"/>
  <c r="EQ3" i="25"/>
  <c r="EL3" i="25"/>
  <c r="EF3" i="25"/>
  <c r="DY3" i="25"/>
  <c r="DR3" i="25"/>
  <c r="DK3" i="25"/>
  <c r="DD3" i="25"/>
  <c r="CW3" i="25"/>
  <c r="CP3" i="25"/>
  <c r="CI3" i="25"/>
  <c r="CB3" i="25"/>
  <c r="BU3" i="25"/>
  <c r="BN3" i="25"/>
  <c r="BG3" i="25"/>
  <c r="AZ3" i="25"/>
  <c r="AT3" i="25"/>
  <c r="F3" i="25"/>
  <c r="HK2" i="25"/>
  <c r="GU2" i="25"/>
  <c r="GE2" i="25"/>
  <c r="FZ2" i="25"/>
  <c r="FU2" i="25"/>
  <c r="FP2" i="25"/>
  <c r="FK2" i="25"/>
  <c r="FF2" i="25"/>
  <c r="FA2" i="25"/>
  <c r="EV2" i="25"/>
  <c r="EQ2" i="25"/>
  <c r="EL2" i="25"/>
  <c r="EF2" i="25"/>
  <c r="DY2" i="25"/>
  <c r="DR2" i="25"/>
  <c r="DK2" i="25"/>
  <c r="DD2" i="25"/>
  <c r="CW2" i="25"/>
  <c r="CP2" i="25"/>
  <c r="CI2" i="25"/>
  <c r="CB2" i="25"/>
  <c r="BU2" i="25"/>
  <c r="BN2" i="25"/>
  <c r="BG2" i="25"/>
  <c r="AZ2" i="25"/>
  <c r="AT2" i="25"/>
  <c r="F2" i="25"/>
  <c r="HK1" i="25"/>
  <c r="GX11" i="25" l="1"/>
  <c r="GI6" i="25"/>
  <c r="GI8" i="25" s="1"/>
  <c r="GI4" i="25"/>
  <c r="GX9" i="25"/>
  <c r="GQ6" i="25"/>
  <c r="GQ8" i="25" s="1"/>
  <c r="GX10" i="25"/>
  <c r="HI6" i="25"/>
  <c r="BU28" i="25"/>
  <c r="GK2" i="25" s="1"/>
  <c r="BU30" i="25"/>
  <c r="GO2" i="25" s="1"/>
  <c r="CB35" i="25"/>
  <c r="GO3" i="25" s="1"/>
  <c r="GM7" i="25" s="1"/>
  <c r="BG36" i="25"/>
  <c r="GQ3" i="25" s="1"/>
  <c r="GK7" i="25" s="1"/>
  <c r="HK3" i="25"/>
  <c r="HG4" i="25"/>
  <c r="HH5" i="25"/>
  <c r="GT6" i="25"/>
  <c r="GX6" i="25" s="1"/>
  <c r="HJ8" i="25"/>
  <c r="HG9" i="25"/>
  <c r="HG10" i="25"/>
  <c r="HG11" i="25"/>
  <c r="HJ12" i="25"/>
  <c r="BU29" i="25"/>
  <c r="GM2" i="25" s="1"/>
  <c r="GT2" i="25"/>
  <c r="GX2" i="25" s="1"/>
  <c r="HH4" i="25"/>
  <c r="HI5" i="25"/>
  <c r="HH6" i="25"/>
  <c r="GT7" i="25"/>
  <c r="GX7" i="25" s="1"/>
  <c r="HI9" i="25"/>
  <c r="HI10" i="25"/>
  <c r="HJ11" i="25"/>
  <c r="HJ7" i="25"/>
  <c r="HI8" i="25"/>
  <c r="GK4" i="25" l="1"/>
  <c r="GK6" i="25"/>
  <c r="GK8" i="25" s="1"/>
  <c r="GM6" i="25"/>
  <c r="GM8" i="25" s="1"/>
  <c r="GM4" i="25"/>
  <c r="GO6" i="25"/>
  <c r="GO8" i="25" s="1"/>
  <c r="GO4" i="25"/>
  <c r="GQ4" i="25"/>
</calcChain>
</file>

<file path=xl/sharedStrings.xml><?xml version="1.0" encoding="utf-8"?>
<sst xmlns="http://schemas.openxmlformats.org/spreadsheetml/2006/main" count="112" uniqueCount="45">
  <si>
    <t>Ａ</t>
  </si>
  <si>
    <t>Ｂ</t>
  </si>
  <si>
    <t>Ｃ</t>
  </si>
  <si>
    <t>Ｄ</t>
  </si>
  <si>
    <t>順番</t>
  </si>
  <si>
    <t>左から最少順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</si>
  <si>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</si>
  <si>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</si>
  <si>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</si>
  <si>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</si>
  <si>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</si>
  <si>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</si>
  <si>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</si>
  <si>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</si>
  <si>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</si>
  <si>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</si>
  <si>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</si>
  <si>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</si>
  <si>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ゲツ</t>
    </rPh>
    <phoneticPr fontId="12"/>
  </si>
  <si>
    <t>火</t>
    <rPh sb="0" eb="1">
      <t>カ</t>
    </rPh>
    <phoneticPr fontId="12"/>
  </si>
  <si>
    <t>水</t>
    <rPh sb="0" eb="1">
      <t>スイ</t>
    </rPh>
    <phoneticPr fontId="12"/>
  </si>
  <si>
    <t>木</t>
    <rPh sb="0" eb="1">
      <t>モク</t>
    </rPh>
    <phoneticPr fontId="12"/>
  </si>
  <si>
    <t>金</t>
    <rPh sb="0" eb="1">
      <t>キン</t>
    </rPh>
    <phoneticPr fontId="12"/>
  </si>
  <si>
    <t>第1位</t>
  </si>
  <si>
    <t>第2位</t>
  </si>
  <si>
    <t>第3位</t>
  </si>
  <si>
    <t>3が多い</t>
    <rPh sb="2" eb="3">
      <t>オオ</t>
    </rPh>
    <phoneticPr fontId="12"/>
  </si>
  <si>
    <t>忌数字</t>
  </si>
  <si>
    <t>裏</t>
  </si>
  <si>
    <t>表</t>
  </si>
  <si>
    <t>合計</t>
    <rPh sb="0" eb="2">
      <t>ゴウケイ</t>
    </rPh>
    <phoneticPr fontId="12"/>
  </si>
  <si>
    <t>全月一桁ずつ</t>
    <rPh sb="2" eb="4">
      <t>ヒトケタ</t>
    </rPh>
    <phoneticPr fontId="12"/>
  </si>
  <si>
    <t>4桁纏め</t>
    <rPh sb="1" eb="2">
      <t>ケタ</t>
    </rPh>
    <rPh sb="2" eb="3">
      <t>マト</t>
    </rPh>
    <phoneticPr fontId="12"/>
  </si>
  <si>
    <t>左から昇順</t>
    <rPh sb="0" eb="1">
      <t>ヒダリ</t>
    </rPh>
    <phoneticPr fontId="12"/>
  </si>
  <si>
    <t>数字</t>
    <rPh sb="0" eb="2">
      <t>スウジ</t>
    </rPh>
    <phoneticPr fontId="12"/>
  </si>
  <si>
    <t>千</t>
    <rPh sb="0" eb="1">
      <t>セン</t>
    </rPh>
    <phoneticPr fontId="12"/>
  </si>
  <si>
    <t>百</t>
    <rPh sb="0" eb="1">
      <t>ヒャク</t>
    </rPh>
    <phoneticPr fontId="12"/>
  </si>
  <si>
    <t>十</t>
    <rPh sb="0" eb="1">
      <t>ジュウ</t>
    </rPh>
    <phoneticPr fontId="12"/>
  </si>
  <si>
    <t>一</t>
    <rPh sb="0" eb="1">
      <t>イチ</t>
    </rPh>
    <phoneticPr fontId="12"/>
  </si>
  <si>
    <t>計</t>
    <rPh sb="0" eb="1">
      <t>ケイ</t>
    </rPh>
    <phoneticPr fontId="12"/>
  </si>
  <si>
    <t>全合計月昇順</t>
    <rPh sb="1" eb="3">
      <t>ゴウケイ</t>
    </rPh>
    <rPh sb="3" eb="4">
      <t>ツキ</t>
    </rPh>
    <rPh sb="4" eb="6">
      <t>ショウジュン</t>
    </rPh>
    <phoneticPr fontId="12"/>
  </si>
  <si>
    <t>ラッキーナンバー</t>
    <phoneticPr fontId="12"/>
  </si>
  <si>
    <t>15，24，31，32，52</t>
    <phoneticPr fontId="12"/>
  </si>
  <si>
    <t>1632</t>
    <phoneticPr fontId="12"/>
  </si>
  <si>
    <t>6436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</si>
</sst>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日&quot;"/>
    <numFmt numFmtId="177" formatCode="0&quot;回&quot;"/>
    <numFmt numFmtId="178" formatCode="0_ "/>
  </numFmts>
  <fonts count="15" x14ac:knownFonts="1">
    <font>
      <sz val="11"/>
      <color theme="1"/>
      <name val="ＭＳ Ｐゴシック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i/>
      <sz val="20"/>
      <color rgb="FFFFFF00"/>
      <name val="ＭＳ Ｐゴシック"/>
      <family val="3"/>
      <charset val="128"/>
      <scheme val="minor"/>
    </font>
    <font>
      <b/>
      <i/>
      <sz val="20"/>
      <color rgb="FFFFFF00"/>
      <name val="AR Pゴシック体S"/>
      <family val="3"/>
      <charset val="128"/>
    </font>
    <font>
      <b/>
      <i/>
      <sz val="16"/>
      <color rgb="FFFFFF00"/>
      <name val="AR Pゴシック体S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i/>
      <sz val="20"/>
      <color theme="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0" fillId="0" borderId="0" xfId="2" applyFont="1" applyFill="1">
      <alignment vertical="center"/>
    </xf>
    <xf numFmtId="38" fontId="11" fillId="0" borderId="0" xfId="2" applyFont="1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7" fontId="1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quotePrefix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4" fillId="0" borderId="0" xfId="0" applyNumberFormat="1" applyFont="1" applyAlignment="1">
      <alignment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7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38" fontId="0" fillId="0" borderId="0" xfId="0" applyNumberFormat="1">
      <alignment vertical="center"/>
    </xf>
    <xf numFmtId="38" fontId="11" fillId="0" borderId="0" xfId="0" applyNumberFormat="1" applyFont="1">
      <alignment vertical="center"/>
    </xf>
    <xf numFmtId="178" fontId="0" fillId="0" borderId="0" xfId="0" applyNumberFormat="1">
      <alignment vertical="center"/>
    </xf>
    <xf numFmtId="176" fontId="1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49" fontId="4" fillId="0" borderId="0" xfId="0" quotePrefix="1" applyNumberFormat="1" applyFont="1" applyAlignment="1">
      <alignment horizontal="right" vertical="center"/>
    </xf>
    <xf numFmtId="5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1" fillId="2" borderId="0" xfId="2" applyFont="1" applyFill="1" applyAlignment="1">
      <alignment horizontal="right" vertical="center"/>
    </xf>
    <xf numFmtId="0" fontId="8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桁区切り 2" xfId="2" xr:uid="{2548122F-4528-476D-9F73-9ADEF4C928AE}"/>
    <cellStyle name="標準" xfId="0" builtinId="0"/>
    <cellStyle name="標準 2" xfId="1" xr:uid="{690CCA90-F330-4294-8DBE-20C587EF0E7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53288-DEF7-44BB-B8CC-42B843DDA0F9}">
  <sheetPr codeName="Sheet22"/>
  <dimension ref="A1:IJ813"/>
  <sheetViews>
    <sheetView tabSelected="1" zoomScaleNormal="100" workbookViewId="0"/>
  </sheetViews>
  <sheetFormatPr defaultColWidth="9" defaultRowHeight="24" x14ac:dyDescent="0.15"/>
  <cols>
    <col min="2" max="5" width="3.75" customWidth="1"/>
    <col min="6" max="6" width="5.5" customWidth="1"/>
    <col min="7" max="7" width="2.625" customWidth="1"/>
    <col min="9" max="9" width="2.625" customWidth="1"/>
    <col min="10" max="11" width="3.75" style="10" customWidth="1"/>
    <col min="12" max="12" width="7.125" style="10" customWidth="1"/>
    <col min="13" max="13" width="2.625" style="35" customWidth="1"/>
    <col min="14" max="15" width="3.75" style="10" customWidth="1"/>
    <col min="16" max="16" width="7.125" style="10" customWidth="1"/>
    <col min="17" max="17" width="2.625" style="35" customWidth="1"/>
    <col min="18" max="19" width="3.75" style="10" customWidth="1"/>
    <col min="20" max="20" width="7.125" style="10" customWidth="1"/>
    <col min="21" max="21" width="2.625" style="35" customWidth="1"/>
    <col min="22" max="25" width="3.75" hidden="1" customWidth="1"/>
    <col min="26" max="26" width="2.625" hidden="1" customWidth="1"/>
    <col min="27" max="30" width="3.75" hidden="1" customWidth="1"/>
    <col min="31" max="31" width="2.625" hidden="1" customWidth="1"/>
    <col min="32" max="35" width="3.75" hidden="1" customWidth="1"/>
    <col min="36" max="36" width="2.625" hidden="1" customWidth="1"/>
    <col min="37" max="40" width="3.75" hidden="1" customWidth="1"/>
    <col min="41" max="41" width="2.625" hidden="1" customWidth="1"/>
    <col min="42" max="45" width="3.75" customWidth="1"/>
    <col min="46" max="46" width="5.5" customWidth="1"/>
    <col min="47" max="47" width="2.625" style="36" customWidth="1"/>
    <col min="48" max="51" width="3.75" customWidth="1"/>
    <col min="52" max="52" width="5.625" customWidth="1"/>
    <col min="53" max="53" width="2.625" customWidth="1"/>
    <col min="54" max="54" width="3.75" customWidth="1"/>
    <col min="55" max="59" width="5.5" customWidth="1"/>
    <col min="60" max="60" width="2.625" customWidth="1"/>
    <col min="61" max="65" width="3.75" customWidth="1"/>
    <col min="66" max="66" width="5.5" customWidth="1"/>
    <col min="67" max="67" width="2.625" customWidth="1"/>
    <col min="68" max="72" width="3.75" customWidth="1"/>
    <col min="73" max="73" width="5.5" customWidth="1"/>
    <col min="74" max="74" width="2.625" customWidth="1"/>
    <col min="75" max="79" width="3.75" customWidth="1"/>
    <col min="80" max="80" width="5.5" customWidth="1"/>
    <col min="81" max="81" width="2.625" customWidth="1"/>
    <col min="82" max="86" width="3.75" customWidth="1"/>
    <col min="87" max="87" width="5.5" customWidth="1"/>
    <col min="88" max="88" width="2.625" customWidth="1"/>
    <col min="89" max="93" width="3.75" customWidth="1"/>
    <col min="94" max="94" width="5.5" customWidth="1"/>
    <col min="95" max="95" width="2.625" customWidth="1"/>
    <col min="96" max="100" width="3.75" customWidth="1"/>
    <col min="101" max="101" width="5.5" customWidth="1"/>
    <col min="102" max="102" width="2.625" customWidth="1"/>
    <col min="103" max="103" width="3.75" customWidth="1"/>
    <col min="104" max="104" width="4.375" customWidth="1"/>
    <col min="105" max="105" width="4.625" customWidth="1"/>
    <col min="106" max="107" width="4.5" customWidth="1"/>
    <col min="108" max="108" width="5.5" customWidth="1"/>
    <col min="109" max="109" width="2.625" customWidth="1"/>
    <col min="110" max="110" width="3.75" customWidth="1"/>
    <col min="111" max="111" width="4.375" customWidth="1"/>
    <col min="112" max="112" width="4.625" customWidth="1"/>
    <col min="113" max="114" width="4.5" customWidth="1"/>
    <col min="115" max="115" width="5.5" customWidth="1"/>
    <col min="116" max="116" width="2.625" customWidth="1"/>
    <col min="117" max="117" width="3.75" customWidth="1"/>
    <col min="118" max="118" width="4.375" customWidth="1"/>
    <col min="119" max="119" width="4.625" customWidth="1"/>
    <col min="120" max="121" width="4.5" customWidth="1"/>
    <col min="122" max="122" width="5.5" customWidth="1"/>
    <col min="123" max="123" width="2.625" customWidth="1"/>
    <col min="124" max="124" width="3.75" customWidth="1"/>
    <col min="125" max="125" width="4.375" customWidth="1"/>
    <col min="126" max="126" width="4.625" customWidth="1"/>
    <col min="127" max="128" width="4.5" customWidth="1"/>
    <col min="129" max="129" width="5.5" customWidth="1"/>
    <col min="130" max="130" width="2.625" customWidth="1"/>
    <col min="131" max="131" width="3.75" customWidth="1"/>
    <col min="132" max="132" width="4.375" customWidth="1"/>
    <col min="133" max="133" width="4.625" customWidth="1"/>
    <col min="134" max="135" width="4.5" customWidth="1"/>
    <col min="136" max="136" width="5.5" customWidth="1"/>
    <col min="137" max="137" width="2.625" customWidth="1"/>
    <col min="138" max="141" width="3.75" customWidth="1"/>
    <col min="142" max="142" width="5.5" customWidth="1"/>
    <col min="143" max="146" width="3.75" customWidth="1"/>
    <col min="147" max="147" width="5.5" customWidth="1"/>
    <col min="148" max="151" width="3.75" customWidth="1"/>
    <col min="152" max="152" width="5.5" customWidth="1"/>
    <col min="153" max="156" width="3.75" customWidth="1"/>
    <col min="157" max="157" width="5.5" customWidth="1"/>
    <col min="158" max="161" width="3.75" customWidth="1"/>
    <col min="162" max="162" width="5.5" customWidth="1"/>
    <col min="163" max="166" width="3.75" customWidth="1"/>
    <col min="167" max="167" width="5.5" customWidth="1"/>
    <col min="168" max="171" width="3.75" customWidth="1"/>
    <col min="172" max="172" width="5.5" customWidth="1"/>
    <col min="173" max="176" width="3.75" customWidth="1"/>
    <col min="177" max="177" width="5.5" customWidth="1"/>
    <col min="178" max="181" width="3.75" customWidth="1"/>
    <col min="182" max="182" width="5.5" customWidth="1"/>
    <col min="183" max="186" width="3.75" customWidth="1"/>
    <col min="187" max="187" width="5.5" customWidth="1"/>
    <col min="189" max="189" width="2.5" customWidth="1"/>
    <col min="190" max="190" width="2.5" hidden="1" customWidth="1"/>
    <col min="191" max="191" width="7.25" hidden="1" customWidth="1"/>
    <col min="192" max="192" width="2.5" hidden="1" customWidth="1"/>
    <col min="193" max="193" width="7.25" hidden="1" customWidth="1"/>
    <col min="194" max="194" width="2.5" hidden="1" customWidth="1"/>
    <col min="195" max="195" width="7.25" hidden="1" customWidth="1"/>
    <col min="196" max="196" width="2.5" hidden="1" customWidth="1"/>
    <col min="197" max="197" width="7.25" hidden="1" customWidth="1"/>
    <col min="198" max="198" width="2.5" hidden="1" customWidth="1"/>
    <col min="199" max="199" width="7.25" hidden="1" customWidth="1"/>
    <col min="200" max="200" width="3.375" hidden="1" customWidth="1"/>
    <col min="201" max="201" width="3.75" customWidth="1"/>
    <col min="202" max="205" width="5.5" customWidth="1"/>
    <col min="206" max="206" width="7.25" customWidth="1"/>
    <col min="207" max="207" width="0" hidden="1" customWidth="1"/>
    <col min="208" max="208" width="6.25" hidden="1" customWidth="1"/>
    <col min="209" max="213" width="3.75" hidden="1" customWidth="1"/>
    <col min="214" max="214" width="12.75" hidden="1" customWidth="1"/>
    <col min="215" max="218" width="6.875" hidden="1" customWidth="1"/>
    <col min="219" max="219" width="8" hidden="1" customWidth="1"/>
    <col min="220" max="220" width="2.625" customWidth="1"/>
    <col min="221" max="224" width="4.625" customWidth="1"/>
    <col min="225" max="225" width="2.625" customWidth="1"/>
    <col min="226" max="229" width="4.625" customWidth="1"/>
    <col min="230" max="230" width="2.625" customWidth="1"/>
    <col min="231" max="234" width="4.625" customWidth="1"/>
    <col min="235" max="235" width="2.625" customWidth="1"/>
    <col min="236" max="239" width="4.625" customWidth="1"/>
    <col min="240" max="240" width="2.625" customWidth="1"/>
    <col min="241" max="244" width="4.625" customWidth="1"/>
    <col min="245" max="245" width="2.625" customWidth="1"/>
  </cols>
  <sheetData>
    <row r="1" spans="1:244" x14ac:dyDescent="0.15">
      <c r="B1" s="46" t="s">
        <v>31</v>
      </c>
      <c r="C1" s="45"/>
      <c r="D1" s="45"/>
      <c r="E1" s="45"/>
      <c r="F1" s="45"/>
      <c r="G1" s="4"/>
      <c r="H1" s="3" t="s">
        <v>32</v>
      </c>
      <c r="I1" s="4"/>
      <c r="J1" s="5" t="s">
        <v>0</v>
      </c>
      <c r="K1" s="5" t="s">
        <v>1</v>
      </c>
      <c r="L1" s="5"/>
      <c r="M1" s="6"/>
      <c r="N1" s="5" t="s">
        <v>1</v>
      </c>
      <c r="O1" s="5" t="s">
        <v>2</v>
      </c>
      <c r="P1" s="5"/>
      <c r="Q1" s="6"/>
      <c r="R1" s="5" t="s">
        <v>2</v>
      </c>
      <c r="S1" s="5" t="s">
        <v>3</v>
      </c>
      <c r="T1" s="5"/>
      <c r="U1" s="6"/>
      <c r="V1" s="45" t="s">
        <v>4</v>
      </c>
      <c r="W1" s="45"/>
      <c r="X1" s="45"/>
      <c r="Y1" s="45"/>
      <c r="Z1" s="4"/>
      <c r="AA1" s="45" t="s">
        <v>4</v>
      </c>
      <c r="AB1" s="45"/>
      <c r="AC1" s="45"/>
      <c r="AD1" s="45"/>
      <c r="AE1" s="4"/>
      <c r="AF1" s="45" t="s">
        <v>5</v>
      </c>
      <c r="AG1" s="45"/>
      <c r="AH1" s="45"/>
      <c r="AI1" s="45"/>
      <c r="AJ1" s="4"/>
      <c r="AK1" s="4"/>
      <c r="AL1" s="4"/>
      <c r="AM1" s="4"/>
      <c r="AN1" s="4"/>
      <c r="AO1" s="4"/>
      <c r="AP1" s="46" t="s">
        <v>33</v>
      </c>
      <c r="AQ1" s="45"/>
      <c r="AR1" s="45"/>
      <c r="AS1" s="45"/>
      <c r="AT1" s="4"/>
      <c r="AU1" s="7"/>
      <c r="AV1" s="46" t="s">
        <v>40</v>
      </c>
      <c r="AW1" s="45"/>
      <c r="AX1" s="45"/>
      <c r="AY1" s="45"/>
      <c r="AZ1" s="45"/>
      <c r="BA1" s="4"/>
      <c r="BC1" s="45" t="s">
        <v>6</v>
      </c>
      <c r="BD1" s="45"/>
      <c r="BE1" s="45"/>
      <c r="BF1" s="45"/>
      <c r="BG1" s="45"/>
      <c r="BH1" s="4"/>
      <c r="BJ1" s="45" t="s">
        <v>7</v>
      </c>
      <c r="BK1" s="45"/>
      <c r="BL1" s="45"/>
      <c r="BM1" s="45"/>
      <c r="BN1" s="45"/>
      <c r="BO1" s="4"/>
      <c r="BQ1" s="45" t="s">
        <v>8</v>
      </c>
      <c r="BR1" s="45"/>
      <c r="BS1" s="45"/>
      <c r="BT1" s="45"/>
      <c r="BU1" s="45"/>
      <c r="BV1" s="4"/>
      <c r="BX1" s="45" t="s">
        <v>9</v>
      </c>
      <c r="BY1" s="45"/>
      <c r="BZ1" s="45"/>
      <c r="CA1" s="45"/>
      <c r="CB1" s="45"/>
      <c r="CC1" s="4"/>
      <c r="CE1" s="45" t="s">
        <v>10</v>
      </c>
      <c r="CF1" s="45"/>
      <c r="CG1" s="45"/>
      <c r="CH1" s="45"/>
      <c r="CI1" s="45"/>
      <c r="CJ1" s="4"/>
      <c r="CL1" s="45" t="s">
        <v>11</v>
      </c>
      <c r="CM1" s="45"/>
      <c r="CN1" s="45"/>
      <c r="CO1" s="45"/>
      <c r="CP1" s="45"/>
      <c r="CQ1" s="4"/>
      <c r="CS1" s="45" t="s">
        <v>12</v>
      </c>
      <c r="CT1" s="45"/>
      <c r="CU1" s="45"/>
      <c r="CV1" s="45"/>
      <c r="CW1" s="45"/>
      <c r="CX1" s="4"/>
      <c r="CZ1" s="45" t="s">
        <v>13</v>
      </c>
      <c r="DA1" s="45"/>
      <c r="DB1" s="45"/>
      <c r="DC1" s="45"/>
      <c r="DD1" s="45"/>
      <c r="DG1" s="45" t="s">
        <v>14</v>
      </c>
      <c r="DH1" s="45"/>
      <c r="DI1" s="45"/>
      <c r="DJ1" s="45"/>
      <c r="DK1" s="45"/>
      <c r="DN1" s="45" t="s">
        <v>15</v>
      </c>
      <c r="DO1" s="45"/>
      <c r="DP1" s="45"/>
      <c r="DQ1" s="45"/>
      <c r="DR1" s="45"/>
      <c r="DU1" s="45" t="s">
        <v>16</v>
      </c>
      <c r="DV1" s="45"/>
      <c r="DW1" s="45"/>
      <c r="DX1" s="45"/>
      <c r="DY1" s="45"/>
      <c r="EB1" s="45" t="s">
        <v>17</v>
      </c>
      <c r="EC1" s="45"/>
      <c r="ED1" s="45"/>
      <c r="EE1" s="45"/>
      <c r="EF1" s="45"/>
      <c r="EH1" s="45">
        <v>0</v>
      </c>
      <c r="EI1" s="45"/>
      <c r="EJ1" s="45"/>
      <c r="EK1" s="45"/>
      <c r="EL1" s="45"/>
      <c r="EM1" s="45">
        <v>1</v>
      </c>
      <c r="EN1" s="45"/>
      <c r="EO1" s="45"/>
      <c r="EP1" s="45"/>
      <c r="EQ1" s="45"/>
      <c r="ER1" s="45">
        <v>2</v>
      </c>
      <c r="ES1" s="45"/>
      <c r="ET1" s="45"/>
      <c r="EU1" s="45"/>
      <c r="EV1" s="45"/>
      <c r="EW1" s="45">
        <v>3</v>
      </c>
      <c r="EX1" s="45"/>
      <c r="EY1" s="45"/>
      <c r="EZ1" s="45"/>
      <c r="FA1" s="45"/>
      <c r="FB1" s="45">
        <v>4</v>
      </c>
      <c r="FC1" s="45"/>
      <c r="FD1" s="45"/>
      <c r="FE1" s="45"/>
      <c r="FF1" s="45"/>
      <c r="FG1" s="45">
        <v>5</v>
      </c>
      <c r="FH1" s="45"/>
      <c r="FI1" s="45"/>
      <c r="FJ1" s="45"/>
      <c r="FK1" s="45"/>
      <c r="FL1" s="45">
        <v>6</v>
      </c>
      <c r="FM1" s="45"/>
      <c r="FN1" s="45"/>
      <c r="FO1" s="45"/>
      <c r="FP1" s="45"/>
      <c r="FQ1" s="45">
        <v>7</v>
      </c>
      <c r="FR1" s="45"/>
      <c r="FS1" s="45"/>
      <c r="FT1" s="45"/>
      <c r="FU1" s="45"/>
      <c r="FV1" s="45">
        <v>8</v>
      </c>
      <c r="FW1" s="45"/>
      <c r="FX1" s="45"/>
      <c r="FY1" s="45"/>
      <c r="FZ1" s="45"/>
      <c r="GA1" s="45">
        <v>9</v>
      </c>
      <c r="GB1" s="45"/>
      <c r="GC1" s="45"/>
      <c r="GD1" s="45"/>
      <c r="GE1" s="45"/>
      <c r="GR1" s="8"/>
      <c r="GS1" s="9" t="s">
        <v>34</v>
      </c>
      <c r="GT1" s="9" t="s">
        <v>35</v>
      </c>
      <c r="GU1" s="9" t="s">
        <v>36</v>
      </c>
      <c r="GV1" s="9" t="s">
        <v>37</v>
      </c>
      <c r="GW1" s="9" t="s">
        <v>38</v>
      </c>
      <c r="GX1" s="9" t="s">
        <v>39</v>
      </c>
      <c r="GZ1" s="4"/>
      <c r="HA1" s="4" t="s">
        <v>0</v>
      </c>
      <c r="HB1" s="4" t="s">
        <v>1</v>
      </c>
      <c r="HC1" s="4" t="s">
        <v>2</v>
      </c>
      <c r="HD1" s="45" t="s">
        <v>3</v>
      </c>
      <c r="HE1" s="45"/>
      <c r="HF1" s="1">
        <v>34800</v>
      </c>
      <c r="HG1" s="10">
        <v>6</v>
      </c>
      <c r="HH1" s="10">
        <v>4</v>
      </c>
      <c r="HI1" s="10">
        <v>3</v>
      </c>
      <c r="HJ1" s="10">
        <v>6</v>
      </c>
      <c r="HK1" s="10">
        <f t="shared" ref="HK1" si="0">SUM(HG1:HJ1)</f>
        <v>19</v>
      </c>
      <c r="HM1" s="11" t="s">
        <v>18</v>
      </c>
      <c r="HN1" s="12"/>
      <c r="HO1" s="12"/>
      <c r="HP1" s="12"/>
      <c r="HR1" s="11" t="s">
        <v>19</v>
      </c>
      <c r="HS1" s="12"/>
      <c r="HT1" s="12"/>
      <c r="HU1" s="12"/>
      <c r="HW1" s="11" t="s">
        <v>20</v>
      </c>
      <c r="HX1" s="12"/>
      <c r="HY1" s="12"/>
      <c r="HZ1" s="12"/>
      <c r="IB1" s="11" t="s">
        <v>21</v>
      </c>
      <c r="IC1" s="12"/>
      <c r="ID1" s="12"/>
      <c r="IE1" s="12"/>
      <c r="IG1" s="11" t="s">
        <v>22</v>
      </c>
      <c r="IH1" s="12"/>
      <c r="II1" s="12"/>
      <c r="IJ1" s="12"/>
    </row>
    <row r="2" spans="1:244" x14ac:dyDescent="0.15">
      <c r="A2" s="13">
        <v>1</v>
      </c>
      <c r="B2" s="14">
        <v>7</v>
      </c>
      <c r="C2" s="14">
        <v>5</v>
      </c>
      <c r="D2" s="14">
        <v>2</v>
      </c>
      <c r="E2" s="14">
        <v>6</v>
      </c>
      <c r="F2" s="10">
        <f t="shared" ref="F2:F65" si="1">SUM(B2:E2)</f>
        <v>20</v>
      </c>
      <c r="G2" s="14"/>
      <c r="H2" s="15">
        <v>7526</v>
      </c>
      <c r="I2" s="14"/>
      <c r="J2" s="10">
        <v>1</v>
      </c>
      <c r="K2" s="10">
        <v>6</v>
      </c>
      <c r="L2" s="17">
        <v>1</v>
      </c>
      <c r="M2" s="18"/>
      <c r="N2" s="10">
        <v>0</v>
      </c>
      <c r="O2" s="10">
        <v>6</v>
      </c>
      <c r="P2" s="17">
        <v>1</v>
      </c>
      <c r="Q2" s="18"/>
      <c r="R2" s="14">
        <v>0</v>
      </c>
      <c r="S2" s="14">
        <v>0</v>
      </c>
      <c r="T2" s="17">
        <v>1</v>
      </c>
      <c r="U2" s="18"/>
      <c r="V2" s="14">
        <v>4</v>
      </c>
      <c r="W2" s="14">
        <v>2</v>
      </c>
      <c r="X2" s="14">
        <v>1</v>
      </c>
      <c r="Y2" s="14">
        <v>3</v>
      </c>
      <c r="Z2" s="14"/>
      <c r="AA2" s="14">
        <v>1</v>
      </c>
      <c r="AB2" s="14">
        <v>2</v>
      </c>
      <c r="AC2" s="14">
        <v>3</v>
      </c>
      <c r="AD2" s="14">
        <v>3</v>
      </c>
      <c r="AE2" s="19"/>
      <c r="AF2" s="14">
        <v>2</v>
      </c>
      <c r="AG2" s="14">
        <v>5</v>
      </c>
      <c r="AH2" s="14">
        <v>6</v>
      </c>
      <c r="AI2" s="14">
        <v>7</v>
      </c>
      <c r="AJ2" s="14"/>
      <c r="AK2" s="14">
        <v>1</v>
      </c>
      <c r="AL2" s="14">
        <v>2</v>
      </c>
      <c r="AM2" s="14">
        <v>3</v>
      </c>
      <c r="AN2" s="14">
        <v>6</v>
      </c>
      <c r="AO2" s="14"/>
      <c r="AP2" s="14">
        <v>0</v>
      </c>
      <c r="AQ2" s="14">
        <v>0</v>
      </c>
      <c r="AR2" s="14">
        <v>2</v>
      </c>
      <c r="AS2" s="14">
        <v>3</v>
      </c>
      <c r="AT2" s="10">
        <f t="shared" ref="AT2:AT11" si="2">SUM(AP2:AS2)</f>
        <v>5</v>
      </c>
      <c r="AU2" s="20"/>
      <c r="AV2" s="14">
        <v>2</v>
      </c>
      <c r="AW2" s="14">
        <v>3</v>
      </c>
      <c r="AX2" s="14">
        <v>0</v>
      </c>
      <c r="AY2" s="14">
        <v>0</v>
      </c>
      <c r="AZ2" s="10">
        <f t="shared" ref="AZ2:AZ9" si="3">SUM(AV2:AY2)</f>
        <v>5</v>
      </c>
      <c r="BA2" s="10"/>
      <c r="BB2" s="21">
        <v>5</v>
      </c>
      <c r="BC2" s="14">
        <v>7</v>
      </c>
      <c r="BD2" s="14">
        <v>5</v>
      </c>
      <c r="BE2" s="14">
        <v>2</v>
      </c>
      <c r="BF2" s="14">
        <v>6</v>
      </c>
      <c r="BG2" s="10">
        <f t="shared" ref="BG2:BG21" si="4">SUM(BC2:BF2)</f>
        <v>20</v>
      </c>
      <c r="BH2" s="10"/>
      <c r="BI2" s="21"/>
      <c r="BJ2" s="14"/>
      <c r="BK2" s="14"/>
      <c r="BL2" s="14"/>
      <c r="BM2" s="14"/>
      <c r="BN2" s="10">
        <f t="shared" ref="BN2:BN22" si="5">SUM(BJ2:BM2)</f>
        <v>0</v>
      </c>
      <c r="BO2" s="10"/>
      <c r="BP2" s="21"/>
      <c r="BQ2" s="14"/>
      <c r="BR2" s="14"/>
      <c r="BS2" s="14"/>
      <c r="BT2" s="14"/>
      <c r="BU2" s="10">
        <f t="shared" ref="BU2:BU24" si="6">SUM(BQ2:BT2)</f>
        <v>0</v>
      </c>
      <c r="BV2" s="10"/>
      <c r="BW2" s="21"/>
      <c r="BX2" s="14"/>
      <c r="BY2" s="14"/>
      <c r="BZ2" s="14"/>
      <c r="CA2" s="14"/>
      <c r="CB2" s="10">
        <f t="shared" ref="CB2:CB23" si="7">SUM(BX2:CA2)</f>
        <v>0</v>
      </c>
      <c r="CC2" s="10"/>
      <c r="CD2" s="21"/>
      <c r="CE2" s="14"/>
      <c r="CF2" s="14"/>
      <c r="CG2" s="14"/>
      <c r="CH2" s="14"/>
      <c r="CI2" s="10">
        <f t="shared" ref="CI2:CI24" si="8">SUM(CE2:CH2)</f>
        <v>0</v>
      </c>
      <c r="CJ2" s="10"/>
      <c r="CK2" s="21"/>
      <c r="CL2" s="14"/>
      <c r="CM2" s="14"/>
      <c r="CN2" s="14"/>
      <c r="CO2" s="14"/>
      <c r="CP2" s="10">
        <f t="shared" ref="CP2:CP23" si="9">SUM(CL2:CO2)</f>
        <v>0</v>
      </c>
      <c r="CQ2" s="10"/>
      <c r="CR2" s="21"/>
      <c r="CS2" s="14"/>
      <c r="CT2" s="14"/>
      <c r="CU2" s="14"/>
      <c r="CV2" s="14"/>
      <c r="CW2" s="10">
        <f t="shared" ref="CW2:CW24" si="10">SUM(CS2:CV2)</f>
        <v>0</v>
      </c>
      <c r="CX2" s="10"/>
      <c r="CY2" s="21"/>
      <c r="CZ2" s="14"/>
      <c r="DA2" s="14"/>
      <c r="DB2" s="14"/>
      <c r="DC2" s="14"/>
      <c r="DD2" s="10">
        <f>SUM(CZ2:DC2)</f>
        <v>0</v>
      </c>
      <c r="DE2" s="10"/>
      <c r="DF2" s="21"/>
      <c r="DG2" s="14"/>
      <c r="DH2" s="14"/>
      <c r="DI2" s="14"/>
      <c r="DJ2" s="14"/>
      <c r="DK2" s="10">
        <f t="shared" ref="DK2:DK23" si="11">SUM(DG2:DJ2)</f>
        <v>0</v>
      </c>
      <c r="DL2" s="10"/>
      <c r="DM2" s="21"/>
      <c r="DN2" s="14"/>
      <c r="DO2" s="14"/>
      <c r="DP2" s="14"/>
      <c r="DQ2" s="14"/>
      <c r="DR2" s="10">
        <f t="shared" ref="DR2:DR24" si="12">SUM(DN2:DQ2)</f>
        <v>0</v>
      </c>
      <c r="DS2" s="10"/>
      <c r="DT2" s="21"/>
      <c r="DU2" s="14"/>
      <c r="DV2" s="14"/>
      <c r="DW2" s="14"/>
      <c r="DX2" s="14"/>
      <c r="DY2" s="10">
        <f t="shared" ref="DY2:DY23" si="13">SUM(DU2:DX2)</f>
        <v>0</v>
      </c>
      <c r="DZ2" s="10"/>
      <c r="EA2" s="21"/>
      <c r="EB2" s="14"/>
      <c r="EC2" s="14"/>
      <c r="ED2" s="14"/>
      <c r="EE2" s="14"/>
      <c r="EF2" s="10">
        <f t="shared" ref="EF2:EF23" si="14">SUM(EB2:EE2)</f>
        <v>0</v>
      </c>
      <c r="EG2" s="10"/>
      <c r="EH2" s="10">
        <v>0</v>
      </c>
      <c r="EI2" s="10">
        <v>0</v>
      </c>
      <c r="EJ2" s="10">
        <v>2</v>
      </c>
      <c r="EK2" s="10">
        <v>3</v>
      </c>
      <c r="EL2" s="10">
        <f t="shared" ref="EL2:EL25" si="15">SUM(EH2:EK2)</f>
        <v>5</v>
      </c>
      <c r="EM2" s="10"/>
      <c r="EN2" s="10"/>
      <c r="EO2" s="10"/>
      <c r="EP2" s="10"/>
      <c r="EQ2" s="10">
        <f t="shared" ref="EQ2:EQ21" si="16">SUM(EM2:EP2)</f>
        <v>0</v>
      </c>
      <c r="ER2" s="10">
        <v>2</v>
      </c>
      <c r="ES2" s="10">
        <v>2</v>
      </c>
      <c r="ET2" s="10">
        <v>7</v>
      </c>
      <c r="EU2" s="10">
        <v>8</v>
      </c>
      <c r="EV2" s="10">
        <f t="shared" ref="EV2:EV19" si="17">SUM(ER2:EU2)</f>
        <v>19</v>
      </c>
      <c r="EW2" s="10"/>
      <c r="EX2" s="10"/>
      <c r="EY2" s="10"/>
      <c r="EZ2" s="10"/>
      <c r="FA2" s="10">
        <f t="shared" ref="FA2:FA17" si="18">SUM(EW2:EZ2)</f>
        <v>0</v>
      </c>
      <c r="FB2" s="10">
        <v>4</v>
      </c>
      <c r="FC2" s="10">
        <v>4</v>
      </c>
      <c r="FD2" s="10">
        <v>0</v>
      </c>
      <c r="FE2" s="10">
        <v>2</v>
      </c>
      <c r="FF2" s="10">
        <f t="shared" ref="FF2:FF17" si="19">SUM(FB2:FE2)</f>
        <v>10</v>
      </c>
      <c r="FG2" s="10">
        <v>5</v>
      </c>
      <c r="FH2" s="10">
        <v>5</v>
      </c>
      <c r="FI2" s="10">
        <v>1</v>
      </c>
      <c r="FJ2" s="10">
        <v>6</v>
      </c>
      <c r="FK2" s="10">
        <f t="shared" ref="FK2:FK19" si="20">SUM(FG2:FJ2)</f>
        <v>17</v>
      </c>
      <c r="FL2" s="10">
        <v>6</v>
      </c>
      <c r="FM2" s="10">
        <v>6</v>
      </c>
      <c r="FN2" s="10">
        <v>3</v>
      </c>
      <c r="FO2" s="10">
        <v>4</v>
      </c>
      <c r="FP2" s="10">
        <f t="shared" ref="FP2:FP19" si="21">SUM(FL2:FO2)</f>
        <v>19</v>
      </c>
      <c r="FQ2" s="10"/>
      <c r="FR2" s="10"/>
      <c r="FS2" s="10"/>
      <c r="FT2" s="10"/>
      <c r="FU2" s="10">
        <f t="shared" ref="FU2:FU21" si="22">SUM(FQ2:FT2)</f>
        <v>0</v>
      </c>
      <c r="FV2" s="10"/>
      <c r="FW2" s="10"/>
      <c r="FX2" s="10"/>
      <c r="FY2" s="10"/>
      <c r="FZ2" s="10">
        <f t="shared" ref="FZ2:FZ19" si="23">SUM(FV2:FY2)</f>
        <v>0</v>
      </c>
      <c r="GA2" s="10">
        <v>9</v>
      </c>
      <c r="GB2" s="10">
        <v>9</v>
      </c>
      <c r="GC2" s="10">
        <v>2</v>
      </c>
      <c r="GD2" s="10">
        <v>6</v>
      </c>
      <c r="GE2" s="10">
        <f t="shared" ref="GE2:GE18" si="24">SUM(GA2:GD2)</f>
        <v>26</v>
      </c>
      <c r="GH2" s="22">
        <v>0</v>
      </c>
      <c r="GI2" s="23">
        <f>+$BG27+$BN27+$BU27+$CB27+$CI27+$CP27+$CW27+$DD27+$DK27+$DR27+$DY27+$EF27</f>
        <v>5</v>
      </c>
      <c r="GJ2" s="22">
        <v>1</v>
      </c>
      <c r="GK2" s="23">
        <f>+$BG28+$BN28+$BU28+$CB28+$CI28+$CP28+$CW28+$DD28+$DK28+$DR28+$DY28+$EF28</f>
        <v>2</v>
      </c>
      <c r="GL2" s="22">
        <v>2</v>
      </c>
      <c r="GM2" s="23">
        <f>+$BG29+$BN29+$BU29+$CB29+$CI29+$CP29+$CW29+$DD29+$DK29+$DR29+$DY29+$EF29</f>
        <v>8</v>
      </c>
      <c r="GN2" s="22">
        <v>3</v>
      </c>
      <c r="GO2" s="23">
        <f>+$BG30+$BN30+$BU30+$CB30+$CI30+$CP30+$CW30+$DD30+$DK30+$DR30+$DY30+$EF30</f>
        <v>4</v>
      </c>
      <c r="GP2" s="22">
        <v>4</v>
      </c>
      <c r="GQ2" s="23">
        <f>+$BG31+$BN31+$BU31+$CB31+$CI31+$CP31+$CW31+$DD31+$DK31+$DR31+$DY31+$EF31</f>
        <v>3</v>
      </c>
      <c r="GS2" s="23">
        <v>0</v>
      </c>
      <c r="GT2" s="23">
        <f t="shared" ref="GT2:GW10" si="25">+BC27+BJ27+BQ27+BX27+CE27+CL27+CS27+CZ27+DG27+DN27+DU27+EB27</f>
        <v>0</v>
      </c>
      <c r="GU2" s="23">
        <f t="shared" si="25"/>
        <v>1</v>
      </c>
      <c r="GV2" s="23">
        <f t="shared" si="25"/>
        <v>2</v>
      </c>
      <c r="GW2" s="23">
        <f t="shared" si="25"/>
        <v>2</v>
      </c>
      <c r="GX2" s="23">
        <f t="shared" ref="GX2:GX11" si="26">+GT2+GU2+GV2+GW2</f>
        <v>5</v>
      </c>
      <c r="GZ2" s="4" t="s">
        <v>23</v>
      </c>
      <c r="HA2" s="5">
        <v>6</v>
      </c>
      <c r="HB2" s="5">
        <v>9</v>
      </c>
      <c r="HC2" s="5">
        <v>9</v>
      </c>
      <c r="HD2" s="5">
        <v>1</v>
      </c>
      <c r="HE2" s="5">
        <v>9</v>
      </c>
      <c r="HF2" s="2"/>
      <c r="HG2" s="10">
        <v>3</v>
      </c>
      <c r="HH2" s="10">
        <v>4</v>
      </c>
      <c r="HI2" s="10">
        <v>6</v>
      </c>
      <c r="HJ2" s="10">
        <v>6</v>
      </c>
      <c r="HK2" s="10">
        <f t="shared" ref="HK2:HK3" si="27">SUM(HG2:HJ2)</f>
        <v>19</v>
      </c>
      <c r="HL2" s="10"/>
      <c r="HM2" s="10">
        <v>7</v>
      </c>
      <c r="HN2" s="10">
        <v>5</v>
      </c>
      <c r="HO2" s="10">
        <v>2</v>
      </c>
      <c r="HP2" s="10">
        <v>6</v>
      </c>
      <c r="HR2" s="44">
        <v>2</v>
      </c>
      <c r="HS2" s="44">
        <v>3</v>
      </c>
      <c r="HT2" s="44">
        <v>0</v>
      </c>
      <c r="HU2" s="44">
        <v>0</v>
      </c>
      <c r="HW2" s="14">
        <v>7</v>
      </c>
      <c r="HX2" s="14">
        <v>2</v>
      </c>
      <c r="HY2" s="14">
        <v>6</v>
      </c>
      <c r="HZ2" s="14">
        <v>3</v>
      </c>
      <c r="IB2" s="14">
        <v>1</v>
      </c>
      <c r="IC2" s="14">
        <v>6</v>
      </c>
      <c r="ID2" s="14">
        <v>3</v>
      </c>
      <c r="IE2" s="14">
        <v>2</v>
      </c>
      <c r="IG2" s="44">
        <v>6</v>
      </c>
      <c r="IH2" s="44">
        <v>5</v>
      </c>
      <c r="II2" s="44">
        <v>5</v>
      </c>
      <c r="IJ2" s="44">
        <v>1</v>
      </c>
    </row>
    <row r="3" spans="1:244" x14ac:dyDescent="0.15">
      <c r="A3" s="13">
        <v>2</v>
      </c>
      <c r="B3" s="14">
        <v>2</v>
      </c>
      <c r="C3" s="14">
        <v>3</v>
      </c>
      <c r="D3" s="14">
        <v>0</v>
      </c>
      <c r="E3" s="14">
        <v>0</v>
      </c>
      <c r="F3" s="10">
        <f t="shared" si="1"/>
        <v>5</v>
      </c>
      <c r="G3" s="14"/>
      <c r="H3" s="14">
        <v>2300</v>
      </c>
      <c r="I3" s="14"/>
      <c r="J3" s="10">
        <v>2</v>
      </c>
      <c r="K3" s="10">
        <v>3</v>
      </c>
      <c r="L3" s="17">
        <v>1</v>
      </c>
      <c r="M3" s="18"/>
      <c r="N3" s="10">
        <v>2</v>
      </c>
      <c r="O3" s="10">
        <v>6</v>
      </c>
      <c r="P3" s="17">
        <v>1</v>
      </c>
      <c r="Q3" s="18"/>
      <c r="R3" s="14">
        <v>0</v>
      </c>
      <c r="S3" s="14">
        <v>4</v>
      </c>
      <c r="T3" s="17">
        <v>1</v>
      </c>
      <c r="U3" s="18"/>
      <c r="V3" s="14">
        <v>2</v>
      </c>
      <c r="W3" s="14">
        <v>3</v>
      </c>
      <c r="X3" s="14">
        <v>1</v>
      </c>
      <c r="Y3" s="14">
        <v>1</v>
      </c>
      <c r="Z3" s="14"/>
      <c r="AA3" s="14">
        <v>1</v>
      </c>
      <c r="AB3" s="14">
        <v>3</v>
      </c>
      <c r="AC3" s="14">
        <v>1</v>
      </c>
      <c r="AD3" s="14">
        <v>2</v>
      </c>
      <c r="AE3" s="24"/>
      <c r="AF3" s="14">
        <v>0</v>
      </c>
      <c r="AG3" s="14">
        <v>0</v>
      </c>
      <c r="AH3" s="14">
        <v>2</v>
      </c>
      <c r="AI3" s="14">
        <v>3</v>
      </c>
      <c r="AJ3" s="14"/>
      <c r="AK3" s="14">
        <v>1</v>
      </c>
      <c r="AL3" s="14">
        <v>5</v>
      </c>
      <c r="AM3" s="14">
        <v>5</v>
      </c>
      <c r="AN3" s="14">
        <v>6</v>
      </c>
      <c r="AO3" s="14"/>
      <c r="AP3" s="14">
        <v>0</v>
      </c>
      <c r="AQ3" s="14">
        <v>0</v>
      </c>
      <c r="AR3" s="14">
        <v>6</v>
      </c>
      <c r="AS3" s="14">
        <v>8</v>
      </c>
      <c r="AT3" s="10">
        <f t="shared" si="2"/>
        <v>14</v>
      </c>
      <c r="AU3" s="20"/>
      <c r="AV3" s="14">
        <v>2</v>
      </c>
      <c r="AW3" s="14">
        <v>4</v>
      </c>
      <c r="AX3" s="14">
        <v>0</v>
      </c>
      <c r="AY3" s="14">
        <v>4</v>
      </c>
      <c r="AZ3" s="10">
        <f t="shared" si="3"/>
        <v>10</v>
      </c>
      <c r="BA3" s="10"/>
      <c r="BB3" s="21">
        <v>6</v>
      </c>
      <c r="BC3" s="44">
        <v>2</v>
      </c>
      <c r="BD3" s="44">
        <v>3</v>
      </c>
      <c r="BE3" s="44">
        <v>0</v>
      </c>
      <c r="BF3" s="44">
        <v>0</v>
      </c>
      <c r="BG3" s="10">
        <f t="shared" si="4"/>
        <v>5</v>
      </c>
      <c r="BH3" s="10"/>
      <c r="BI3" s="21"/>
      <c r="BJ3" s="14"/>
      <c r="BK3" s="14"/>
      <c r="BL3" s="14"/>
      <c r="BM3" s="14"/>
      <c r="BN3" s="10">
        <f t="shared" si="5"/>
        <v>0</v>
      </c>
      <c r="BO3" s="10"/>
      <c r="BP3" s="21"/>
      <c r="BQ3" s="14"/>
      <c r="BR3" s="14"/>
      <c r="BS3" s="14"/>
      <c r="BT3" s="14"/>
      <c r="BU3" s="10">
        <f t="shared" si="6"/>
        <v>0</v>
      </c>
      <c r="BV3" s="10"/>
      <c r="BW3" s="21"/>
      <c r="BX3" s="14"/>
      <c r="BY3" s="14"/>
      <c r="BZ3" s="14"/>
      <c r="CA3" s="14"/>
      <c r="CB3" s="10">
        <f t="shared" si="7"/>
        <v>0</v>
      </c>
      <c r="CC3" s="10"/>
      <c r="CD3" s="21"/>
      <c r="CE3" s="14"/>
      <c r="CF3" s="14"/>
      <c r="CG3" s="14"/>
      <c r="CH3" s="14"/>
      <c r="CI3" s="10">
        <f t="shared" si="8"/>
        <v>0</v>
      </c>
      <c r="CJ3" s="10"/>
      <c r="CK3" s="21"/>
      <c r="CL3" s="14"/>
      <c r="CM3" s="14"/>
      <c r="CN3" s="14"/>
      <c r="CO3" s="14"/>
      <c r="CP3" s="10">
        <f t="shared" si="9"/>
        <v>0</v>
      </c>
      <c r="CQ3" s="10"/>
      <c r="CR3" s="21"/>
      <c r="CS3" s="14"/>
      <c r="CT3" s="14"/>
      <c r="CU3" s="14"/>
      <c r="CV3" s="14"/>
      <c r="CW3" s="10">
        <f t="shared" si="10"/>
        <v>0</v>
      </c>
      <c r="CX3" s="10"/>
      <c r="CY3" s="21"/>
      <c r="CZ3" s="14"/>
      <c r="DA3" s="14"/>
      <c r="DB3" s="14"/>
      <c r="DC3" s="14"/>
      <c r="DD3" s="10">
        <f t="shared" ref="DD3:DD24" si="28">SUM(CZ3:DC3)</f>
        <v>0</v>
      </c>
      <c r="DE3" s="10"/>
      <c r="DF3" s="21"/>
      <c r="DG3" s="14"/>
      <c r="DH3" s="14"/>
      <c r="DI3" s="14"/>
      <c r="DJ3" s="14"/>
      <c r="DK3" s="10">
        <f t="shared" si="11"/>
        <v>0</v>
      </c>
      <c r="DL3" s="10"/>
      <c r="DM3" s="21"/>
      <c r="DN3" s="14"/>
      <c r="DO3" s="14"/>
      <c r="DP3" s="14"/>
      <c r="DQ3" s="14"/>
      <c r="DR3" s="10">
        <f t="shared" si="12"/>
        <v>0</v>
      </c>
      <c r="DS3" s="10"/>
      <c r="DT3" s="21"/>
      <c r="DU3" s="14"/>
      <c r="DV3" s="14"/>
      <c r="DW3" s="14"/>
      <c r="DX3" s="14"/>
      <c r="DY3" s="10">
        <f t="shared" si="13"/>
        <v>0</v>
      </c>
      <c r="DZ3" s="10"/>
      <c r="EA3" s="21"/>
      <c r="EB3" s="14"/>
      <c r="EC3" s="14"/>
      <c r="ED3" s="14"/>
      <c r="EE3" s="14"/>
      <c r="EF3" s="10">
        <f t="shared" si="14"/>
        <v>0</v>
      </c>
      <c r="EG3" s="10"/>
      <c r="EH3" s="10">
        <v>0</v>
      </c>
      <c r="EI3" s="10">
        <v>0</v>
      </c>
      <c r="EJ3" s="10">
        <v>6</v>
      </c>
      <c r="EK3" s="10">
        <v>8</v>
      </c>
      <c r="EL3" s="10">
        <f t="shared" si="15"/>
        <v>14</v>
      </c>
      <c r="EM3" s="10"/>
      <c r="EN3" s="10"/>
      <c r="EO3" s="10"/>
      <c r="EP3" s="10"/>
      <c r="EQ3" s="10">
        <f t="shared" si="16"/>
        <v>0</v>
      </c>
      <c r="ER3" s="10"/>
      <c r="ES3" s="10"/>
      <c r="ET3" s="10"/>
      <c r="EU3" s="10"/>
      <c r="EV3" s="10">
        <f t="shared" si="17"/>
        <v>0</v>
      </c>
      <c r="EW3" s="10"/>
      <c r="EX3" s="10"/>
      <c r="EY3" s="10"/>
      <c r="EZ3" s="10"/>
      <c r="FA3" s="10">
        <f t="shared" si="18"/>
        <v>0</v>
      </c>
      <c r="FB3" s="10"/>
      <c r="FC3" s="10"/>
      <c r="FD3" s="10"/>
      <c r="FE3" s="10"/>
      <c r="FF3" s="10">
        <f t="shared" si="19"/>
        <v>0</v>
      </c>
      <c r="FG3" s="10"/>
      <c r="FH3" s="10"/>
      <c r="FI3" s="10"/>
      <c r="FJ3" s="10"/>
      <c r="FK3" s="10">
        <f t="shared" si="20"/>
        <v>0</v>
      </c>
      <c r="FL3" s="10"/>
      <c r="FM3" s="10"/>
      <c r="FN3" s="10"/>
      <c r="FO3" s="10"/>
      <c r="FP3" s="10">
        <f t="shared" si="21"/>
        <v>0</v>
      </c>
      <c r="FQ3" s="10"/>
      <c r="FR3" s="10"/>
      <c r="FS3" s="10"/>
      <c r="FT3" s="10"/>
      <c r="FU3" s="10">
        <f t="shared" si="22"/>
        <v>0</v>
      </c>
      <c r="FV3" s="10"/>
      <c r="FW3" s="10"/>
      <c r="FX3" s="10"/>
      <c r="FY3" s="10"/>
      <c r="FZ3" s="10">
        <f t="shared" si="23"/>
        <v>0</v>
      </c>
      <c r="GA3" s="10"/>
      <c r="GB3" s="10"/>
      <c r="GC3" s="10"/>
      <c r="GD3" s="10"/>
      <c r="GE3" s="10">
        <f t="shared" si="24"/>
        <v>0</v>
      </c>
      <c r="GH3" s="22">
        <v>5</v>
      </c>
      <c r="GI3" s="23">
        <f>+$BG32+$BN32+$BU32+$CB32+$CI32+$CP32+$CW32+$DD32+$DK32+$DR32+$DY32+$EF32</f>
        <v>3</v>
      </c>
      <c r="GJ3" s="22">
        <v>6</v>
      </c>
      <c r="GK3" s="23">
        <f>+$BG33+$BN33+$BU33+$CB33+$CI33+$CP33+$CW33+$DD33+$DK33+$DR33+$DY33+$EF33</f>
        <v>8</v>
      </c>
      <c r="GL3" s="22">
        <v>7</v>
      </c>
      <c r="GM3" s="23">
        <f>+$BG34+$BN34+$BU34+$CB34+$CI34+$CP34+$CW34+$DD34+$DK34+$DR34+$DY34+$EF34</f>
        <v>3</v>
      </c>
      <c r="GN3" s="22">
        <v>8</v>
      </c>
      <c r="GO3" s="23">
        <f>+$BG35+$BN35+$BU35+$CB35+$CI35+$CP35+$CW35+$DD35+$DK35+$DR35+$DY35+$EF35</f>
        <v>2</v>
      </c>
      <c r="GP3" s="22">
        <v>9</v>
      </c>
      <c r="GQ3" s="23">
        <f>+$BG36+$BN36+$BU36+$CB36+$CI36+$CP36+$CW36+$DD36+$DK36+$DR36+$DY36+$EF36</f>
        <v>2</v>
      </c>
      <c r="GS3" s="23">
        <v>1</v>
      </c>
      <c r="GT3" s="23">
        <f t="shared" si="25"/>
        <v>1</v>
      </c>
      <c r="GU3" s="23">
        <f t="shared" si="25"/>
        <v>0</v>
      </c>
      <c r="GV3" s="23">
        <f t="shared" si="25"/>
        <v>0</v>
      </c>
      <c r="GW3" s="23">
        <f t="shared" si="25"/>
        <v>1</v>
      </c>
      <c r="GX3" s="23">
        <f t="shared" si="26"/>
        <v>2</v>
      </c>
      <c r="GZ3" s="4" t="s">
        <v>24</v>
      </c>
      <c r="HA3" s="5">
        <v>7</v>
      </c>
      <c r="HB3" s="5">
        <v>5</v>
      </c>
      <c r="HC3" s="5">
        <v>0</v>
      </c>
      <c r="HD3" s="5"/>
      <c r="HE3" s="10"/>
      <c r="HF3" s="38">
        <v>12800</v>
      </c>
      <c r="HG3" s="39">
        <f>+HH2</f>
        <v>4</v>
      </c>
      <c r="HH3" s="39">
        <f>+HI2</f>
        <v>6</v>
      </c>
      <c r="HI3" s="39">
        <v>8</v>
      </c>
      <c r="HJ3" s="39">
        <v>8</v>
      </c>
      <c r="HK3" s="39">
        <f t="shared" si="27"/>
        <v>26</v>
      </c>
      <c r="HM3" s="44">
        <v>2</v>
      </c>
      <c r="HN3" s="44">
        <v>8</v>
      </c>
      <c r="HO3" s="44">
        <v>2</v>
      </c>
      <c r="HP3" s="44">
        <v>7</v>
      </c>
      <c r="HR3" s="44">
        <v>2</v>
      </c>
      <c r="HS3" s="44">
        <v>6</v>
      </c>
      <c r="HT3" s="44">
        <v>9</v>
      </c>
      <c r="HU3" s="44">
        <v>9</v>
      </c>
      <c r="HW3" s="44">
        <v>2</v>
      </c>
      <c r="HX3" s="44">
        <v>4</v>
      </c>
      <c r="HY3" s="44">
        <v>0</v>
      </c>
      <c r="HZ3" s="44">
        <v>4</v>
      </c>
      <c r="IB3" s="44">
        <v>8</v>
      </c>
      <c r="IC3" s="44">
        <v>0</v>
      </c>
      <c r="ID3" s="44">
        <v>6</v>
      </c>
      <c r="IE3" s="44">
        <v>0</v>
      </c>
      <c r="IG3" s="44">
        <v>6</v>
      </c>
      <c r="IH3" s="44">
        <v>4</v>
      </c>
      <c r="II3" s="44">
        <v>3</v>
      </c>
      <c r="IJ3" s="44">
        <v>6</v>
      </c>
    </row>
    <row r="4" spans="1:244" x14ac:dyDescent="0.15">
      <c r="A4" s="13">
        <v>3</v>
      </c>
      <c r="B4" s="14">
        <v>7</v>
      </c>
      <c r="C4" s="14">
        <v>2</v>
      </c>
      <c r="D4" s="14">
        <v>6</v>
      </c>
      <c r="E4" s="14">
        <v>3</v>
      </c>
      <c r="F4" s="10">
        <f t="shared" si="1"/>
        <v>18</v>
      </c>
      <c r="G4" s="14"/>
      <c r="H4" s="14">
        <v>7263</v>
      </c>
      <c r="I4" s="14"/>
      <c r="J4" s="10">
        <v>2</v>
      </c>
      <c r="K4" s="10">
        <v>4</v>
      </c>
      <c r="L4" s="17">
        <v>1</v>
      </c>
      <c r="M4" s="18"/>
      <c r="N4" s="10">
        <v>3</v>
      </c>
      <c r="O4" s="10">
        <v>0</v>
      </c>
      <c r="P4" s="17">
        <v>1</v>
      </c>
      <c r="Q4" s="18"/>
      <c r="R4" s="14">
        <v>2</v>
      </c>
      <c r="S4" s="14">
        <v>6</v>
      </c>
      <c r="T4" s="17">
        <v>1</v>
      </c>
      <c r="U4" s="18"/>
      <c r="V4" s="14">
        <v>4</v>
      </c>
      <c r="W4" s="14">
        <v>1</v>
      </c>
      <c r="X4" s="14">
        <v>3</v>
      </c>
      <c r="Y4" s="14">
        <v>2</v>
      </c>
      <c r="Z4" s="14"/>
      <c r="AA4" s="14">
        <v>1</v>
      </c>
      <c r="AB4" s="14">
        <v>4</v>
      </c>
      <c r="AC4" s="14">
        <v>3</v>
      </c>
      <c r="AD4" s="14">
        <v>2</v>
      </c>
      <c r="AE4" s="24"/>
      <c r="AF4" s="14">
        <v>2</v>
      </c>
      <c r="AG4" s="14">
        <v>3</v>
      </c>
      <c r="AH4" s="14">
        <v>6</v>
      </c>
      <c r="AI4" s="14">
        <v>7</v>
      </c>
      <c r="AJ4" s="14"/>
      <c r="AK4" s="14">
        <v>2</v>
      </c>
      <c r="AL4" s="14">
        <v>2</v>
      </c>
      <c r="AM4" s="14">
        <v>7</v>
      </c>
      <c r="AN4" s="14">
        <v>8</v>
      </c>
      <c r="AO4" s="14"/>
      <c r="AP4" s="14">
        <v>0</v>
      </c>
      <c r="AQ4" s="14">
        <v>2</v>
      </c>
      <c r="AR4" s="14">
        <v>4</v>
      </c>
      <c r="AS4" s="14">
        <v>4</v>
      </c>
      <c r="AT4" s="10">
        <f t="shared" si="2"/>
        <v>10</v>
      </c>
      <c r="AU4" s="20"/>
      <c r="AV4" s="14">
        <v>1</v>
      </c>
      <c r="AW4" s="14">
        <v>6</v>
      </c>
      <c r="AX4" s="14">
        <v>3</v>
      </c>
      <c r="AY4" s="14">
        <v>2</v>
      </c>
      <c r="AZ4" s="10">
        <f t="shared" ref="AZ4:AZ6" si="29">SUM(AV4:AY4)</f>
        <v>12</v>
      </c>
      <c r="BA4" s="10"/>
      <c r="BB4" s="21">
        <v>7</v>
      </c>
      <c r="BC4" s="14">
        <v>7</v>
      </c>
      <c r="BD4" s="14">
        <v>2</v>
      </c>
      <c r="BE4" s="14">
        <v>6</v>
      </c>
      <c r="BF4" s="14">
        <v>3</v>
      </c>
      <c r="BG4" s="10">
        <f t="shared" si="4"/>
        <v>18</v>
      </c>
      <c r="BH4" s="10"/>
      <c r="BI4" s="21"/>
      <c r="BJ4" s="14"/>
      <c r="BK4" s="14"/>
      <c r="BL4" s="14"/>
      <c r="BM4" s="14"/>
      <c r="BN4" s="10">
        <f t="shared" si="5"/>
        <v>0</v>
      </c>
      <c r="BO4" s="10"/>
      <c r="BP4" s="21"/>
      <c r="BQ4" s="14"/>
      <c r="BR4" s="14"/>
      <c r="BS4" s="14"/>
      <c r="BT4" s="14"/>
      <c r="BU4" s="10">
        <f t="shared" si="6"/>
        <v>0</v>
      </c>
      <c r="BV4" s="10"/>
      <c r="BW4" s="21"/>
      <c r="BX4" s="14"/>
      <c r="BY4" s="14"/>
      <c r="BZ4" s="14"/>
      <c r="CA4" s="14"/>
      <c r="CB4" s="10">
        <f t="shared" si="7"/>
        <v>0</v>
      </c>
      <c r="CC4" s="10"/>
      <c r="CD4" s="21"/>
      <c r="CE4" s="14"/>
      <c r="CF4" s="14"/>
      <c r="CG4" s="14"/>
      <c r="CH4" s="14"/>
      <c r="CI4" s="10">
        <f t="shared" si="8"/>
        <v>0</v>
      </c>
      <c r="CJ4" s="10"/>
      <c r="CK4" s="21"/>
      <c r="CL4" s="14"/>
      <c r="CM4" s="14"/>
      <c r="CN4" s="14"/>
      <c r="CO4" s="14"/>
      <c r="CP4" s="10">
        <f t="shared" si="9"/>
        <v>0</v>
      </c>
      <c r="CQ4" s="10"/>
      <c r="CR4" s="21"/>
      <c r="CS4" s="14"/>
      <c r="CT4" s="14"/>
      <c r="CU4" s="14"/>
      <c r="CV4" s="14"/>
      <c r="CW4" s="10">
        <f t="shared" si="10"/>
        <v>0</v>
      </c>
      <c r="CX4" s="10"/>
      <c r="CY4" s="21"/>
      <c r="CZ4" s="14"/>
      <c r="DA4" s="14"/>
      <c r="DB4" s="14"/>
      <c r="DC4" s="14"/>
      <c r="DD4" s="10">
        <f t="shared" si="28"/>
        <v>0</v>
      </c>
      <c r="DE4" s="10"/>
      <c r="DF4" s="21"/>
      <c r="DG4" s="14"/>
      <c r="DH4" s="14"/>
      <c r="DI4" s="14"/>
      <c r="DJ4" s="14"/>
      <c r="DK4" s="10">
        <f t="shared" si="11"/>
        <v>0</v>
      </c>
      <c r="DL4" s="10"/>
      <c r="DM4" s="21"/>
      <c r="DN4" s="14"/>
      <c r="DO4" s="14"/>
      <c r="DP4" s="14"/>
      <c r="DQ4" s="14"/>
      <c r="DR4" s="10">
        <f t="shared" si="12"/>
        <v>0</v>
      </c>
      <c r="DS4" s="10"/>
      <c r="DT4" s="21"/>
      <c r="DU4" s="14"/>
      <c r="DV4" s="14"/>
      <c r="DW4" s="14"/>
      <c r="DX4" s="14"/>
      <c r="DY4" s="10">
        <f t="shared" si="13"/>
        <v>0</v>
      </c>
      <c r="DZ4" s="10"/>
      <c r="EA4" s="21"/>
      <c r="EB4" s="14"/>
      <c r="EC4" s="14"/>
      <c r="ED4" s="14"/>
      <c r="EE4" s="14"/>
      <c r="EF4" s="10">
        <f t="shared" si="14"/>
        <v>0</v>
      </c>
      <c r="EG4" s="10"/>
      <c r="EH4" s="10"/>
      <c r="EI4" s="10"/>
      <c r="EJ4" s="10"/>
      <c r="EK4" s="10"/>
      <c r="EL4" s="10">
        <f t="shared" si="15"/>
        <v>0</v>
      </c>
      <c r="EM4" s="10"/>
      <c r="EN4" s="10"/>
      <c r="EO4" s="10"/>
      <c r="EP4" s="10"/>
      <c r="EQ4" s="10">
        <f t="shared" si="16"/>
        <v>0</v>
      </c>
      <c r="ER4" s="10"/>
      <c r="ES4" s="10"/>
      <c r="ET4" s="10"/>
      <c r="EU4" s="10"/>
      <c r="EV4" s="10">
        <f t="shared" si="17"/>
        <v>0</v>
      </c>
      <c r="EW4" s="10"/>
      <c r="EX4" s="10"/>
      <c r="EY4" s="10"/>
      <c r="EZ4" s="10"/>
      <c r="FA4" s="10">
        <f t="shared" si="18"/>
        <v>0</v>
      </c>
      <c r="FB4" s="10"/>
      <c r="FC4" s="10"/>
      <c r="FD4" s="10"/>
      <c r="FE4" s="10"/>
      <c r="FF4" s="10">
        <f t="shared" si="19"/>
        <v>0</v>
      </c>
      <c r="FG4" s="10"/>
      <c r="FH4" s="10"/>
      <c r="FI4" s="10"/>
      <c r="FJ4" s="10"/>
      <c r="FK4" s="10">
        <f t="shared" si="20"/>
        <v>0</v>
      </c>
      <c r="FL4" s="10"/>
      <c r="FM4" s="10"/>
      <c r="FN4" s="10"/>
      <c r="FO4" s="10"/>
      <c r="FP4" s="10">
        <f t="shared" si="21"/>
        <v>0</v>
      </c>
      <c r="FQ4" s="10"/>
      <c r="FR4" s="10"/>
      <c r="FS4" s="10"/>
      <c r="FT4" s="10"/>
      <c r="FU4" s="10">
        <f t="shared" si="22"/>
        <v>0</v>
      </c>
      <c r="FV4" s="10"/>
      <c r="FW4" s="10"/>
      <c r="FX4" s="10"/>
      <c r="FY4" s="10"/>
      <c r="FZ4" s="10">
        <f>SUM(FV4:FY4)</f>
        <v>0</v>
      </c>
      <c r="GA4" s="10"/>
      <c r="GB4" s="10"/>
      <c r="GC4" s="10"/>
      <c r="GD4" s="10"/>
      <c r="GE4" s="10">
        <f t="shared" si="24"/>
        <v>0</v>
      </c>
      <c r="GH4" s="22"/>
      <c r="GI4" s="23">
        <f>+GI2+GI3</f>
        <v>8</v>
      </c>
      <c r="GJ4" s="22"/>
      <c r="GK4" s="23">
        <f>+GK2+GK3</f>
        <v>10</v>
      </c>
      <c r="GL4" s="22"/>
      <c r="GM4" s="23">
        <f>+GM2+GM3</f>
        <v>11</v>
      </c>
      <c r="GN4" s="22"/>
      <c r="GO4" s="23">
        <f>+GO2+GO3</f>
        <v>6</v>
      </c>
      <c r="GP4" s="22"/>
      <c r="GQ4" s="23">
        <f>+GQ2+GQ3</f>
        <v>5</v>
      </c>
      <c r="GS4" s="23">
        <v>2</v>
      </c>
      <c r="GT4" s="23">
        <f t="shared" si="25"/>
        <v>4</v>
      </c>
      <c r="GU4" s="23">
        <f t="shared" si="25"/>
        <v>1</v>
      </c>
      <c r="GV4" s="23">
        <f t="shared" si="25"/>
        <v>2</v>
      </c>
      <c r="GW4" s="23">
        <f t="shared" si="25"/>
        <v>1</v>
      </c>
      <c r="GX4" s="23">
        <f t="shared" si="26"/>
        <v>8</v>
      </c>
      <c r="GZ4" s="4" t="s">
        <v>25</v>
      </c>
      <c r="HA4" s="5">
        <v>3</v>
      </c>
      <c r="HB4" s="5">
        <v>3</v>
      </c>
      <c r="HC4" s="5">
        <v>8</v>
      </c>
      <c r="HD4" s="5">
        <v>0</v>
      </c>
      <c r="HE4" s="5">
        <v>4</v>
      </c>
      <c r="HF4" s="2"/>
      <c r="HG4" s="40">
        <f>+HH3</f>
        <v>6</v>
      </c>
      <c r="HH4" s="40">
        <f>+HG3</f>
        <v>4</v>
      </c>
      <c r="HI4" s="40">
        <v>8</v>
      </c>
      <c r="HJ4" s="40">
        <v>8</v>
      </c>
      <c r="HM4" s="14"/>
      <c r="HN4" s="14"/>
      <c r="HO4" s="14"/>
      <c r="HP4" s="14"/>
      <c r="HR4" s="14"/>
      <c r="HS4" s="14"/>
      <c r="HT4" s="14"/>
      <c r="HU4" s="14"/>
      <c r="HW4" s="14"/>
      <c r="HX4" s="14"/>
      <c r="HY4" s="14"/>
      <c r="HZ4" s="14"/>
      <c r="IB4" s="14"/>
      <c r="IC4" s="14"/>
      <c r="ID4" s="14"/>
      <c r="IE4" s="14"/>
      <c r="IG4" s="14"/>
      <c r="IH4" s="14"/>
      <c r="II4" s="14"/>
      <c r="IJ4" s="14"/>
    </row>
    <row r="5" spans="1:244" x14ac:dyDescent="0.15">
      <c r="A5" s="13">
        <v>4</v>
      </c>
      <c r="B5" s="14">
        <v>1</v>
      </c>
      <c r="C5" s="14">
        <v>6</v>
      </c>
      <c r="D5" s="14">
        <v>3</v>
      </c>
      <c r="E5" s="14">
        <v>2</v>
      </c>
      <c r="F5" s="10">
        <f t="shared" si="1"/>
        <v>12</v>
      </c>
      <c r="G5" s="14"/>
      <c r="H5" s="25" t="s">
        <v>43</v>
      </c>
      <c r="I5" s="14"/>
      <c r="J5" s="10">
        <v>2</v>
      </c>
      <c r="K5" s="10">
        <v>6</v>
      </c>
      <c r="L5" s="17">
        <v>1</v>
      </c>
      <c r="M5" s="18"/>
      <c r="N5" s="10">
        <v>4</v>
      </c>
      <c r="O5" s="10">
        <v>0</v>
      </c>
      <c r="P5" s="17">
        <v>1</v>
      </c>
      <c r="Q5" s="18"/>
      <c r="R5" s="14">
        <v>2</v>
      </c>
      <c r="S5" s="14">
        <v>7</v>
      </c>
      <c r="T5" s="17">
        <v>1</v>
      </c>
      <c r="U5" s="18"/>
      <c r="V5" s="14">
        <v>1</v>
      </c>
      <c r="W5" s="14">
        <v>4</v>
      </c>
      <c r="X5" s="14">
        <v>3</v>
      </c>
      <c r="Y5" s="14">
        <v>2</v>
      </c>
      <c r="Z5" s="14"/>
      <c r="AA5" s="14">
        <v>2</v>
      </c>
      <c r="AB5" s="14">
        <v>3</v>
      </c>
      <c r="AC5" s="14">
        <v>1</v>
      </c>
      <c r="AD5" s="14">
        <v>1</v>
      </c>
      <c r="AE5" s="24"/>
      <c r="AF5" s="14">
        <v>1</v>
      </c>
      <c r="AG5" s="14">
        <v>2</v>
      </c>
      <c r="AH5" s="14">
        <v>3</v>
      </c>
      <c r="AI5" s="14">
        <v>6</v>
      </c>
      <c r="AJ5" s="14"/>
      <c r="AK5" s="14">
        <v>2</v>
      </c>
      <c r="AL5" s="14">
        <v>6</v>
      </c>
      <c r="AM5" s="14">
        <v>9</v>
      </c>
      <c r="AN5" s="14">
        <v>9</v>
      </c>
      <c r="AO5" s="14"/>
      <c r="AP5" s="14">
        <v>1</v>
      </c>
      <c r="AQ5" s="14">
        <v>2</v>
      </c>
      <c r="AR5" s="14">
        <v>3</v>
      </c>
      <c r="AS5" s="14">
        <v>6</v>
      </c>
      <c r="AT5" s="10">
        <f t="shared" si="2"/>
        <v>12</v>
      </c>
      <c r="AU5" s="20"/>
      <c r="AV5" s="14">
        <v>8</v>
      </c>
      <c r="AW5" s="14">
        <v>0</v>
      </c>
      <c r="AX5" s="14">
        <v>6</v>
      </c>
      <c r="AY5" s="14">
        <v>0</v>
      </c>
      <c r="AZ5" s="10">
        <f t="shared" si="29"/>
        <v>14</v>
      </c>
      <c r="BA5" s="10"/>
      <c r="BB5" s="21">
        <v>8</v>
      </c>
      <c r="BC5" s="14">
        <v>1</v>
      </c>
      <c r="BD5" s="14">
        <v>6</v>
      </c>
      <c r="BE5" s="14">
        <v>3</v>
      </c>
      <c r="BF5" s="14">
        <v>2</v>
      </c>
      <c r="BG5" s="10">
        <f t="shared" si="4"/>
        <v>12</v>
      </c>
      <c r="BH5" s="10"/>
      <c r="BI5" s="21"/>
      <c r="BJ5" s="14"/>
      <c r="BK5" s="14"/>
      <c r="BL5" s="14"/>
      <c r="BM5" s="14"/>
      <c r="BN5" s="10">
        <f t="shared" si="5"/>
        <v>0</v>
      </c>
      <c r="BO5" s="10"/>
      <c r="BP5" s="21"/>
      <c r="BQ5" s="14"/>
      <c r="BR5" s="14"/>
      <c r="BS5" s="14"/>
      <c r="BT5" s="14"/>
      <c r="BU5" s="10">
        <f t="shared" si="6"/>
        <v>0</v>
      </c>
      <c r="BV5" s="10"/>
      <c r="BW5" s="21"/>
      <c r="BX5" s="14"/>
      <c r="BY5" s="14"/>
      <c r="BZ5" s="14"/>
      <c r="CA5" s="14"/>
      <c r="CB5" s="10">
        <f t="shared" si="7"/>
        <v>0</v>
      </c>
      <c r="CC5" s="10"/>
      <c r="CD5" s="21"/>
      <c r="CE5" s="14"/>
      <c r="CF5" s="14"/>
      <c r="CG5" s="14"/>
      <c r="CH5" s="14"/>
      <c r="CI5" s="10">
        <f t="shared" si="8"/>
        <v>0</v>
      </c>
      <c r="CJ5" s="10"/>
      <c r="CK5" s="21"/>
      <c r="CL5" s="14"/>
      <c r="CM5" s="14"/>
      <c r="CN5" s="14"/>
      <c r="CO5" s="14"/>
      <c r="CP5" s="10">
        <f t="shared" si="9"/>
        <v>0</v>
      </c>
      <c r="CQ5" s="10"/>
      <c r="CR5" s="21"/>
      <c r="CS5" s="14"/>
      <c r="CT5" s="14"/>
      <c r="CU5" s="14"/>
      <c r="CV5" s="14"/>
      <c r="CW5" s="10">
        <f t="shared" si="10"/>
        <v>0</v>
      </c>
      <c r="CX5" s="10"/>
      <c r="CY5" s="21"/>
      <c r="CZ5" s="14"/>
      <c r="DA5" s="14"/>
      <c r="DB5" s="14"/>
      <c r="DC5" s="14"/>
      <c r="DD5" s="10">
        <f t="shared" si="28"/>
        <v>0</v>
      </c>
      <c r="DE5" s="10"/>
      <c r="DF5" s="21"/>
      <c r="DG5" s="14"/>
      <c r="DH5" s="14"/>
      <c r="DI5" s="14"/>
      <c r="DJ5" s="14"/>
      <c r="DK5" s="10">
        <f t="shared" si="11"/>
        <v>0</v>
      </c>
      <c r="DL5" s="10"/>
      <c r="DM5" s="21"/>
      <c r="DN5" s="14"/>
      <c r="DO5" s="14"/>
      <c r="DP5" s="14"/>
      <c r="DQ5" s="14"/>
      <c r="DR5" s="10">
        <f t="shared" si="12"/>
        <v>0</v>
      </c>
      <c r="DS5" s="10"/>
      <c r="DT5" s="21"/>
      <c r="DU5" s="14"/>
      <c r="DV5" s="14"/>
      <c r="DW5" s="14"/>
      <c r="DX5" s="14"/>
      <c r="DY5" s="10">
        <f t="shared" si="13"/>
        <v>0</v>
      </c>
      <c r="DZ5" s="10"/>
      <c r="EA5" s="21"/>
      <c r="EB5" s="14"/>
      <c r="EC5" s="14"/>
      <c r="ED5" s="14"/>
      <c r="EE5" s="14"/>
      <c r="EF5" s="10">
        <f t="shared" si="14"/>
        <v>0</v>
      </c>
      <c r="EG5" s="10"/>
      <c r="EH5" s="10"/>
      <c r="EI5" s="10"/>
      <c r="EJ5" s="10"/>
      <c r="EK5" s="10"/>
      <c r="EL5" s="10">
        <f t="shared" si="15"/>
        <v>0</v>
      </c>
      <c r="EM5" s="10"/>
      <c r="EN5" s="10"/>
      <c r="EO5" s="10"/>
      <c r="EP5" s="10"/>
      <c r="EQ5" s="10">
        <f t="shared" si="16"/>
        <v>0</v>
      </c>
      <c r="ER5" s="10"/>
      <c r="ES5" s="10"/>
      <c r="ET5" s="10"/>
      <c r="EU5" s="10"/>
      <c r="EV5" s="10">
        <f t="shared" si="17"/>
        <v>0</v>
      </c>
      <c r="EW5" s="10"/>
      <c r="EX5" s="10"/>
      <c r="EY5" s="10"/>
      <c r="EZ5" s="10"/>
      <c r="FA5" s="10">
        <f t="shared" si="18"/>
        <v>0</v>
      </c>
      <c r="FB5" s="10"/>
      <c r="FC5" s="10"/>
      <c r="FD5" s="10"/>
      <c r="FE5" s="10"/>
      <c r="FF5" s="10">
        <f t="shared" si="19"/>
        <v>0</v>
      </c>
      <c r="FG5" s="10"/>
      <c r="FH5" s="10"/>
      <c r="FI5" s="10"/>
      <c r="FJ5" s="10"/>
      <c r="FK5" s="10">
        <f t="shared" si="20"/>
        <v>0</v>
      </c>
      <c r="FL5" s="10"/>
      <c r="FM5" s="10"/>
      <c r="FN5" s="10"/>
      <c r="FO5" s="10"/>
      <c r="FP5" s="10">
        <f t="shared" si="21"/>
        <v>0</v>
      </c>
      <c r="FQ5" s="10"/>
      <c r="FR5" s="10"/>
      <c r="FS5" s="10"/>
      <c r="FT5" s="10"/>
      <c r="FU5" s="10">
        <f t="shared" si="22"/>
        <v>0</v>
      </c>
      <c r="FV5" s="10"/>
      <c r="FW5" s="10"/>
      <c r="FX5" s="10"/>
      <c r="FY5" s="10"/>
      <c r="FZ5" s="10">
        <f t="shared" si="23"/>
        <v>0</v>
      </c>
      <c r="GA5" s="10"/>
      <c r="GB5" s="10"/>
      <c r="GC5" s="10"/>
      <c r="GD5" s="10"/>
      <c r="GE5" s="10">
        <f t="shared" si="24"/>
        <v>0</v>
      </c>
      <c r="GS5" s="23">
        <v>3</v>
      </c>
      <c r="GT5" s="23">
        <f t="shared" si="25"/>
        <v>0</v>
      </c>
      <c r="GU5" s="23">
        <f t="shared" si="25"/>
        <v>1</v>
      </c>
      <c r="GV5" s="23">
        <f t="shared" si="25"/>
        <v>2</v>
      </c>
      <c r="GW5" s="23">
        <f t="shared" si="25"/>
        <v>1</v>
      </c>
      <c r="GX5" s="23">
        <f t="shared" si="26"/>
        <v>4</v>
      </c>
      <c r="HF5" s="2"/>
      <c r="HG5" s="40">
        <v>8</v>
      </c>
      <c r="HH5" s="40">
        <f>+HG3</f>
        <v>4</v>
      </c>
      <c r="HI5" s="40">
        <f>+HH3</f>
        <v>6</v>
      </c>
      <c r="HJ5" s="40">
        <v>8</v>
      </c>
      <c r="HK5" s="26" t="s">
        <v>26</v>
      </c>
      <c r="HM5" s="14"/>
      <c r="HN5" s="14"/>
      <c r="HO5" s="14"/>
      <c r="HP5" s="14"/>
      <c r="HR5" s="14"/>
      <c r="HS5" s="14"/>
      <c r="HT5" s="14"/>
      <c r="HU5" s="14"/>
      <c r="HW5" s="14"/>
      <c r="HX5" s="14"/>
      <c r="HY5" s="14"/>
      <c r="HZ5" s="14"/>
      <c r="IB5" s="14"/>
      <c r="IC5" s="14"/>
      <c r="ID5" s="14"/>
      <c r="IE5" s="14"/>
      <c r="IG5" s="14"/>
      <c r="IH5" s="14"/>
      <c r="II5" s="14"/>
      <c r="IJ5" s="14"/>
    </row>
    <row r="6" spans="1:244" x14ac:dyDescent="0.15">
      <c r="A6" s="13">
        <v>5</v>
      </c>
      <c r="B6" s="14">
        <v>6</v>
      </c>
      <c r="C6" s="14">
        <v>5</v>
      </c>
      <c r="D6" s="14">
        <v>5</v>
      </c>
      <c r="E6" s="14">
        <v>1</v>
      </c>
      <c r="F6" s="10">
        <f t="shared" si="1"/>
        <v>17</v>
      </c>
      <c r="G6" s="14"/>
      <c r="H6" s="14">
        <v>1556</v>
      </c>
      <c r="I6" s="14"/>
      <c r="J6" s="10">
        <v>2</v>
      </c>
      <c r="K6" s="10">
        <v>8</v>
      </c>
      <c r="L6" s="17">
        <v>1</v>
      </c>
      <c r="M6" s="18"/>
      <c r="N6" s="10">
        <v>4</v>
      </c>
      <c r="O6" s="10">
        <v>3</v>
      </c>
      <c r="P6" s="17">
        <v>1</v>
      </c>
      <c r="Q6" s="18"/>
      <c r="R6" s="14">
        <v>3</v>
      </c>
      <c r="S6" s="14">
        <v>2</v>
      </c>
      <c r="T6" s="17">
        <v>1</v>
      </c>
      <c r="U6" s="18"/>
      <c r="V6" s="14">
        <v>3</v>
      </c>
      <c r="W6" s="14">
        <v>2</v>
      </c>
      <c r="X6" s="14">
        <v>2</v>
      </c>
      <c r="Y6" s="14">
        <v>1</v>
      </c>
      <c r="Z6" s="14"/>
      <c r="AA6" s="14">
        <v>2</v>
      </c>
      <c r="AB6" s="14">
        <v>3</v>
      </c>
      <c r="AC6" s="14">
        <v>1</v>
      </c>
      <c r="AD6" s="14">
        <v>3</v>
      </c>
      <c r="AE6" s="24"/>
      <c r="AF6" s="14">
        <v>1</v>
      </c>
      <c r="AG6" s="14">
        <v>5</v>
      </c>
      <c r="AH6" s="14">
        <v>5</v>
      </c>
      <c r="AI6" s="14">
        <v>6</v>
      </c>
      <c r="AJ6" s="14"/>
      <c r="AK6" s="14">
        <v>0</v>
      </c>
      <c r="AL6" s="14">
        <v>2</v>
      </c>
      <c r="AM6" s="14">
        <v>4</v>
      </c>
      <c r="AN6" s="14">
        <v>4</v>
      </c>
      <c r="AO6" s="14"/>
      <c r="AP6" s="14">
        <v>1</v>
      </c>
      <c r="AQ6" s="14">
        <v>5</v>
      </c>
      <c r="AR6" s="14">
        <v>5</v>
      </c>
      <c r="AS6" s="14">
        <v>6</v>
      </c>
      <c r="AT6" s="10">
        <f t="shared" si="2"/>
        <v>17</v>
      </c>
      <c r="AU6" s="20"/>
      <c r="AV6" s="14">
        <v>6</v>
      </c>
      <c r="AW6" s="14">
        <v>5</v>
      </c>
      <c r="AX6" s="14">
        <v>5</v>
      </c>
      <c r="AY6" s="14">
        <v>1</v>
      </c>
      <c r="AZ6" s="10">
        <f t="shared" si="29"/>
        <v>17</v>
      </c>
      <c r="BA6" s="10"/>
      <c r="BB6" s="21">
        <v>9</v>
      </c>
      <c r="BC6" s="44">
        <v>6</v>
      </c>
      <c r="BD6" s="44">
        <v>5</v>
      </c>
      <c r="BE6" s="44">
        <v>5</v>
      </c>
      <c r="BF6" s="44">
        <v>1</v>
      </c>
      <c r="BG6" s="10">
        <f t="shared" si="4"/>
        <v>17</v>
      </c>
      <c r="BH6" s="10"/>
      <c r="BI6" s="21"/>
      <c r="BJ6" s="14"/>
      <c r="BK6" s="14"/>
      <c r="BL6" s="14"/>
      <c r="BM6" s="14"/>
      <c r="BN6" s="10">
        <f t="shared" si="5"/>
        <v>0</v>
      </c>
      <c r="BO6" s="10"/>
      <c r="BP6" s="21"/>
      <c r="BQ6" s="14"/>
      <c r="BR6" s="14"/>
      <c r="BS6" s="14"/>
      <c r="BT6" s="14"/>
      <c r="BU6" s="10">
        <f t="shared" si="6"/>
        <v>0</v>
      </c>
      <c r="BV6" s="10"/>
      <c r="BW6" s="21"/>
      <c r="BX6" s="14"/>
      <c r="BY6" s="14"/>
      <c r="BZ6" s="14"/>
      <c r="CA6" s="14"/>
      <c r="CB6" s="10">
        <f t="shared" si="7"/>
        <v>0</v>
      </c>
      <c r="CC6" s="10"/>
      <c r="CD6" s="21"/>
      <c r="CE6" s="14"/>
      <c r="CF6" s="14"/>
      <c r="CG6" s="14"/>
      <c r="CH6" s="14"/>
      <c r="CI6" s="10">
        <f t="shared" si="8"/>
        <v>0</v>
      </c>
      <c r="CJ6" s="10"/>
      <c r="CK6" s="21"/>
      <c r="CL6" s="14"/>
      <c r="CM6" s="14"/>
      <c r="CN6" s="14"/>
      <c r="CO6" s="14"/>
      <c r="CP6" s="10">
        <f t="shared" si="9"/>
        <v>0</v>
      </c>
      <c r="CQ6" s="10"/>
      <c r="CR6" s="21"/>
      <c r="CS6" s="14"/>
      <c r="CT6" s="14"/>
      <c r="CU6" s="14"/>
      <c r="CV6" s="14"/>
      <c r="CW6" s="10">
        <f t="shared" si="10"/>
        <v>0</v>
      </c>
      <c r="CX6" s="10"/>
      <c r="CY6" s="21"/>
      <c r="CZ6" s="14"/>
      <c r="DA6" s="14"/>
      <c r="DB6" s="14"/>
      <c r="DC6" s="14"/>
      <c r="DD6" s="10">
        <f t="shared" si="28"/>
        <v>0</v>
      </c>
      <c r="DE6" s="10"/>
      <c r="DF6" s="21"/>
      <c r="DG6" s="14"/>
      <c r="DH6" s="14"/>
      <c r="DI6" s="14"/>
      <c r="DJ6" s="14"/>
      <c r="DK6" s="10">
        <f t="shared" si="11"/>
        <v>0</v>
      </c>
      <c r="DL6" s="10"/>
      <c r="DM6" s="21"/>
      <c r="DN6" s="14"/>
      <c r="DO6" s="14"/>
      <c r="DP6" s="14"/>
      <c r="DQ6" s="14"/>
      <c r="DR6" s="10">
        <f t="shared" si="12"/>
        <v>0</v>
      </c>
      <c r="DS6" s="10"/>
      <c r="DT6" s="21"/>
      <c r="DU6" s="14"/>
      <c r="DV6" s="14"/>
      <c r="DW6" s="14"/>
      <c r="DX6" s="14"/>
      <c r="DY6" s="10">
        <f t="shared" si="13"/>
        <v>0</v>
      </c>
      <c r="DZ6" s="10"/>
      <c r="EA6" s="21"/>
      <c r="EB6" s="14"/>
      <c r="EC6" s="14"/>
      <c r="ED6" s="14"/>
      <c r="EE6" s="14"/>
      <c r="EF6" s="10">
        <f t="shared" si="14"/>
        <v>0</v>
      </c>
      <c r="EG6" s="10"/>
      <c r="EH6" s="10"/>
      <c r="EI6" s="10"/>
      <c r="EJ6" s="10"/>
      <c r="EK6" s="10"/>
      <c r="EL6" s="10">
        <f t="shared" si="15"/>
        <v>0</v>
      </c>
      <c r="EM6" s="10"/>
      <c r="EN6" s="10"/>
      <c r="EO6" s="10"/>
      <c r="EP6" s="10"/>
      <c r="EQ6" s="10">
        <f t="shared" si="16"/>
        <v>0</v>
      </c>
      <c r="ER6" s="10"/>
      <c r="ES6" s="10"/>
      <c r="ET6" s="10"/>
      <c r="EU6" s="10"/>
      <c r="EV6" s="10">
        <f t="shared" si="17"/>
        <v>0</v>
      </c>
      <c r="EW6" s="10"/>
      <c r="EX6" s="10"/>
      <c r="EY6" s="10"/>
      <c r="EZ6" s="10"/>
      <c r="FA6" s="10">
        <f t="shared" si="18"/>
        <v>0</v>
      </c>
      <c r="FB6" s="10"/>
      <c r="FC6" s="10"/>
      <c r="FD6" s="10"/>
      <c r="FE6" s="10"/>
      <c r="FF6" s="10">
        <f t="shared" si="19"/>
        <v>0</v>
      </c>
      <c r="FG6" s="10"/>
      <c r="FH6" s="10"/>
      <c r="FI6" s="10"/>
      <c r="FJ6" s="10"/>
      <c r="FK6" s="10">
        <f t="shared" si="20"/>
        <v>0</v>
      </c>
      <c r="FL6" s="10"/>
      <c r="FM6" s="10"/>
      <c r="FN6" s="10"/>
      <c r="FO6" s="10"/>
      <c r="FP6" s="10">
        <f t="shared" si="21"/>
        <v>0</v>
      </c>
      <c r="FQ6" s="10"/>
      <c r="FR6" s="10"/>
      <c r="FS6" s="10"/>
      <c r="FT6" s="10"/>
      <c r="FU6" s="10">
        <f t="shared" si="22"/>
        <v>0</v>
      </c>
      <c r="FV6" s="10"/>
      <c r="FW6" s="10"/>
      <c r="FX6" s="10"/>
      <c r="FY6" s="10"/>
      <c r="FZ6" s="10">
        <f t="shared" si="23"/>
        <v>0</v>
      </c>
      <c r="GA6" s="10"/>
      <c r="GB6" s="10"/>
      <c r="GC6" s="10"/>
      <c r="GD6" s="10"/>
      <c r="GE6" s="10">
        <f t="shared" si="24"/>
        <v>0</v>
      </c>
      <c r="GH6" s="22">
        <v>0</v>
      </c>
      <c r="GI6" s="23">
        <f>+GI2</f>
        <v>5</v>
      </c>
      <c r="GJ6" s="22">
        <v>1</v>
      </c>
      <c r="GK6" s="23">
        <f>+GK2</f>
        <v>2</v>
      </c>
      <c r="GL6" s="22">
        <v>2</v>
      </c>
      <c r="GM6" s="23">
        <f>+GM2</f>
        <v>8</v>
      </c>
      <c r="GN6" s="22">
        <v>3</v>
      </c>
      <c r="GO6" s="23">
        <f>+GO2</f>
        <v>4</v>
      </c>
      <c r="GP6" s="22">
        <v>4</v>
      </c>
      <c r="GQ6" s="23">
        <f>+GQ2</f>
        <v>3</v>
      </c>
      <c r="GS6" s="23">
        <v>4</v>
      </c>
      <c r="GT6" s="23">
        <f t="shared" si="25"/>
        <v>0</v>
      </c>
      <c r="GU6" s="23">
        <f t="shared" si="25"/>
        <v>2</v>
      </c>
      <c r="GV6" s="23">
        <f t="shared" si="25"/>
        <v>0</v>
      </c>
      <c r="GW6" s="23">
        <f t="shared" si="25"/>
        <v>1</v>
      </c>
      <c r="GX6" s="23">
        <f t="shared" si="26"/>
        <v>3</v>
      </c>
      <c r="HA6" s="5">
        <v>9</v>
      </c>
      <c r="HB6" s="5">
        <v>3</v>
      </c>
      <c r="HC6" s="5">
        <v>0</v>
      </c>
      <c r="HD6" s="5">
        <v>7</v>
      </c>
      <c r="HF6" s="27"/>
      <c r="HG6" s="40">
        <v>8</v>
      </c>
      <c r="HH6" s="40">
        <f>+HH3</f>
        <v>6</v>
      </c>
      <c r="HI6" s="40">
        <f>+HG3</f>
        <v>4</v>
      </c>
      <c r="HJ6" s="40">
        <v>8</v>
      </c>
      <c r="HM6" s="14"/>
      <c r="HN6" s="14"/>
      <c r="HO6" s="14"/>
      <c r="HP6" s="14"/>
      <c r="HR6" s="14"/>
      <c r="HS6" s="14"/>
      <c r="HT6" s="14"/>
      <c r="HU6" s="14"/>
      <c r="HW6" s="14"/>
      <c r="HX6" s="14"/>
      <c r="HY6" s="14"/>
      <c r="HZ6" s="14"/>
      <c r="IB6" s="14"/>
      <c r="IC6" s="14"/>
      <c r="ID6" s="14"/>
      <c r="IE6" s="14"/>
      <c r="IG6" s="14"/>
      <c r="IH6" s="14"/>
      <c r="II6" s="14"/>
      <c r="IJ6" s="14"/>
    </row>
    <row r="7" spans="1:244" x14ac:dyDescent="0.15">
      <c r="A7" s="13">
        <v>6</v>
      </c>
      <c r="B7" s="14">
        <v>2</v>
      </c>
      <c r="C7" s="14">
        <v>8</v>
      </c>
      <c r="D7" s="14">
        <v>2</v>
      </c>
      <c r="E7" s="14">
        <v>7</v>
      </c>
      <c r="F7" s="10">
        <f t="shared" si="1"/>
        <v>19</v>
      </c>
      <c r="G7" s="14"/>
      <c r="H7" s="14">
        <v>2827</v>
      </c>
      <c r="I7" s="14"/>
      <c r="J7" s="10">
        <v>6</v>
      </c>
      <c r="K7" s="10">
        <v>4</v>
      </c>
      <c r="L7" s="17">
        <v>1</v>
      </c>
      <c r="M7" s="18"/>
      <c r="N7" s="14">
        <v>5</v>
      </c>
      <c r="O7" s="14">
        <v>2</v>
      </c>
      <c r="P7" s="17">
        <v>1</v>
      </c>
      <c r="Q7" s="18"/>
      <c r="R7" s="14">
        <v>3</v>
      </c>
      <c r="S7" s="14">
        <v>6</v>
      </c>
      <c r="T7" s="17">
        <v>1</v>
      </c>
      <c r="U7" s="18"/>
      <c r="V7" s="14">
        <v>1</v>
      </c>
      <c r="W7" s="14">
        <v>3</v>
      </c>
      <c r="X7" s="14">
        <v>1</v>
      </c>
      <c r="Y7" s="14">
        <v>2</v>
      </c>
      <c r="Z7" s="14"/>
      <c r="AA7" s="14">
        <v>3</v>
      </c>
      <c r="AB7" s="14">
        <v>1</v>
      </c>
      <c r="AC7" s="14">
        <v>2</v>
      </c>
      <c r="AD7" s="14">
        <v>1</v>
      </c>
      <c r="AE7" s="24"/>
      <c r="AF7" s="14">
        <v>2</v>
      </c>
      <c r="AG7" s="14">
        <v>2</v>
      </c>
      <c r="AH7" s="14">
        <v>7</v>
      </c>
      <c r="AI7" s="14">
        <v>8</v>
      </c>
      <c r="AJ7" s="14"/>
      <c r="AK7" s="14">
        <v>0</v>
      </c>
      <c r="AL7" s="14">
        <v>0</v>
      </c>
      <c r="AM7" s="14">
        <v>6</v>
      </c>
      <c r="AN7" s="14">
        <v>8</v>
      </c>
      <c r="AO7" s="14"/>
      <c r="AP7" s="14">
        <v>2</v>
      </c>
      <c r="AQ7" s="14">
        <v>2</v>
      </c>
      <c r="AR7" s="14">
        <v>7</v>
      </c>
      <c r="AS7" s="14">
        <v>8</v>
      </c>
      <c r="AT7" s="10">
        <f t="shared" si="2"/>
        <v>19</v>
      </c>
      <c r="AU7" s="20"/>
      <c r="AV7" s="14">
        <v>7</v>
      </c>
      <c r="AW7" s="14">
        <v>2</v>
      </c>
      <c r="AX7" s="14">
        <v>6</v>
      </c>
      <c r="AY7" s="14">
        <v>3</v>
      </c>
      <c r="AZ7" s="10">
        <f t="shared" si="3"/>
        <v>18</v>
      </c>
      <c r="BA7" s="10"/>
      <c r="BB7" s="21">
        <v>12</v>
      </c>
      <c r="BC7" s="44">
        <v>2</v>
      </c>
      <c r="BD7" s="44">
        <v>8</v>
      </c>
      <c r="BE7" s="44">
        <v>2</v>
      </c>
      <c r="BF7" s="44">
        <v>7</v>
      </c>
      <c r="BG7" s="10">
        <f t="shared" si="4"/>
        <v>19</v>
      </c>
      <c r="BH7" s="10"/>
      <c r="BI7" s="21"/>
      <c r="BJ7" s="14"/>
      <c r="BK7" s="14"/>
      <c r="BL7" s="14"/>
      <c r="BM7" s="14"/>
      <c r="BN7" s="10">
        <f t="shared" si="5"/>
        <v>0</v>
      </c>
      <c r="BO7" s="10"/>
      <c r="BP7" s="21"/>
      <c r="BQ7" s="14"/>
      <c r="BR7" s="14"/>
      <c r="BS7" s="14"/>
      <c r="BT7" s="14"/>
      <c r="BU7" s="10">
        <f t="shared" si="6"/>
        <v>0</v>
      </c>
      <c r="BV7" s="10"/>
      <c r="BW7" s="21"/>
      <c r="BX7" s="14"/>
      <c r="BY7" s="14"/>
      <c r="BZ7" s="14"/>
      <c r="CA7" s="14"/>
      <c r="CB7" s="10">
        <f t="shared" si="7"/>
        <v>0</v>
      </c>
      <c r="CC7" s="10"/>
      <c r="CD7" s="21"/>
      <c r="CE7" s="14"/>
      <c r="CF7" s="14"/>
      <c r="CG7" s="14"/>
      <c r="CH7" s="14"/>
      <c r="CI7" s="10">
        <f t="shared" si="8"/>
        <v>0</v>
      </c>
      <c r="CJ7" s="10"/>
      <c r="CK7" s="21"/>
      <c r="CL7" s="14"/>
      <c r="CM7" s="14"/>
      <c r="CN7" s="14"/>
      <c r="CO7" s="14"/>
      <c r="CP7" s="10">
        <f t="shared" si="9"/>
        <v>0</v>
      </c>
      <c r="CQ7" s="10"/>
      <c r="CR7" s="21"/>
      <c r="CS7" s="14"/>
      <c r="CT7" s="14"/>
      <c r="CU7" s="14"/>
      <c r="CV7" s="14"/>
      <c r="CW7" s="10">
        <f t="shared" si="10"/>
        <v>0</v>
      </c>
      <c r="CX7" s="10"/>
      <c r="CY7" s="21"/>
      <c r="CZ7" s="14"/>
      <c r="DA7" s="14"/>
      <c r="DB7" s="14"/>
      <c r="DC7" s="14"/>
      <c r="DD7" s="10">
        <f t="shared" si="28"/>
        <v>0</v>
      </c>
      <c r="DE7" s="10"/>
      <c r="DF7" s="21"/>
      <c r="DG7" s="14"/>
      <c r="DH7" s="14"/>
      <c r="DI7" s="14"/>
      <c r="DJ7" s="14"/>
      <c r="DK7" s="10">
        <f t="shared" si="11"/>
        <v>0</v>
      </c>
      <c r="DL7" s="10"/>
      <c r="DM7" s="21"/>
      <c r="DN7" s="14"/>
      <c r="DO7" s="14"/>
      <c r="DP7" s="14"/>
      <c r="DQ7" s="14"/>
      <c r="DR7" s="10">
        <f t="shared" si="12"/>
        <v>0</v>
      </c>
      <c r="DS7" s="10"/>
      <c r="DT7" s="21"/>
      <c r="DU7" s="14"/>
      <c r="DV7" s="14"/>
      <c r="DW7" s="14"/>
      <c r="DX7" s="14"/>
      <c r="DY7" s="10">
        <f t="shared" si="13"/>
        <v>0</v>
      </c>
      <c r="DZ7" s="10"/>
      <c r="EA7" s="21"/>
      <c r="EB7" s="14"/>
      <c r="EC7" s="14"/>
      <c r="ED7" s="14"/>
      <c r="EE7" s="14"/>
      <c r="EF7" s="10">
        <f t="shared" si="14"/>
        <v>0</v>
      </c>
      <c r="EG7" s="10"/>
      <c r="EH7" s="10"/>
      <c r="EI7" s="10"/>
      <c r="EJ7" s="10"/>
      <c r="EK7" s="10"/>
      <c r="EL7" s="10">
        <f t="shared" si="15"/>
        <v>0</v>
      </c>
      <c r="EM7" s="10"/>
      <c r="EN7" s="10"/>
      <c r="EO7" s="10"/>
      <c r="EP7" s="10"/>
      <c r="EQ7" s="10">
        <f t="shared" si="16"/>
        <v>0</v>
      </c>
      <c r="ER7" s="10"/>
      <c r="ES7" s="10"/>
      <c r="ET7" s="10"/>
      <c r="EU7" s="10"/>
      <c r="EV7" s="10">
        <f t="shared" si="17"/>
        <v>0</v>
      </c>
      <c r="EW7" s="10"/>
      <c r="EX7" s="10"/>
      <c r="EY7" s="10"/>
      <c r="EZ7" s="10"/>
      <c r="FA7" s="10">
        <f t="shared" si="18"/>
        <v>0</v>
      </c>
      <c r="FB7" s="10"/>
      <c r="FC7" s="10"/>
      <c r="FD7" s="10"/>
      <c r="FE7" s="10"/>
      <c r="FF7" s="10">
        <f t="shared" si="19"/>
        <v>0</v>
      </c>
      <c r="FG7" s="10"/>
      <c r="FH7" s="10"/>
      <c r="FI7" s="10"/>
      <c r="FJ7" s="10"/>
      <c r="FK7" s="10">
        <f t="shared" si="20"/>
        <v>0</v>
      </c>
      <c r="FL7" s="10"/>
      <c r="FM7" s="10"/>
      <c r="FN7" s="10"/>
      <c r="FO7" s="10"/>
      <c r="FP7" s="10">
        <f t="shared" si="21"/>
        <v>0</v>
      </c>
      <c r="FQ7" s="10"/>
      <c r="FR7" s="10"/>
      <c r="FS7" s="10"/>
      <c r="FT7" s="10"/>
      <c r="FU7" s="10">
        <f t="shared" si="22"/>
        <v>0</v>
      </c>
      <c r="FV7" s="10"/>
      <c r="FW7" s="10"/>
      <c r="FX7" s="10"/>
      <c r="FY7" s="10"/>
      <c r="FZ7" s="10">
        <f t="shared" si="23"/>
        <v>0</v>
      </c>
      <c r="GA7" s="10"/>
      <c r="GB7" s="10"/>
      <c r="GC7" s="10"/>
      <c r="GD7" s="10"/>
      <c r="GE7" s="10">
        <f t="shared" si="24"/>
        <v>0</v>
      </c>
      <c r="GH7" s="22">
        <v>5</v>
      </c>
      <c r="GI7" s="23">
        <f>+GI3</f>
        <v>3</v>
      </c>
      <c r="GJ7" s="22">
        <v>9</v>
      </c>
      <c r="GK7" s="23">
        <f>+GQ3</f>
        <v>2</v>
      </c>
      <c r="GL7" s="22">
        <v>8</v>
      </c>
      <c r="GM7" s="23">
        <f>+GO3</f>
        <v>2</v>
      </c>
      <c r="GN7" s="22">
        <v>7</v>
      </c>
      <c r="GO7" s="23">
        <f>+GM3</f>
        <v>3</v>
      </c>
      <c r="GP7" s="22">
        <v>6</v>
      </c>
      <c r="GQ7" s="23">
        <f>+GK3</f>
        <v>8</v>
      </c>
      <c r="GS7" s="23">
        <v>5</v>
      </c>
      <c r="GT7" s="23">
        <f t="shared" si="25"/>
        <v>0</v>
      </c>
      <c r="GU7" s="23">
        <f t="shared" si="25"/>
        <v>2</v>
      </c>
      <c r="GV7" s="23">
        <f t="shared" si="25"/>
        <v>1</v>
      </c>
      <c r="GW7" s="23">
        <f t="shared" si="25"/>
        <v>0</v>
      </c>
      <c r="GX7" s="23">
        <f t="shared" si="26"/>
        <v>3</v>
      </c>
      <c r="HF7" s="27"/>
      <c r="HG7" s="40">
        <v>8</v>
      </c>
      <c r="HH7" s="40">
        <v>8</v>
      </c>
      <c r="HI7" s="40">
        <f>+HG3</f>
        <v>4</v>
      </c>
      <c r="HJ7" s="40">
        <f>+HH3</f>
        <v>6</v>
      </c>
      <c r="HM7" s="14"/>
      <c r="HN7" s="14"/>
      <c r="HO7" s="14"/>
      <c r="HP7" s="14"/>
      <c r="HR7" s="14"/>
      <c r="HS7" s="14"/>
      <c r="HT7" s="14"/>
      <c r="HU7" s="14"/>
      <c r="HW7" s="14"/>
      <c r="HX7" s="14"/>
      <c r="HY7" s="14"/>
      <c r="HZ7" s="14"/>
      <c r="IB7" s="14"/>
      <c r="IC7" s="14"/>
      <c r="ID7" s="14"/>
      <c r="IE7" s="14"/>
      <c r="IG7" s="14"/>
      <c r="IH7" s="14"/>
      <c r="II7" s="14"/>
      <c r="IJ7" s="14"/>
    </row>
    <row r="8" spans="1:244" x14ac:dyDescent="0.15">
      <c r="A8" s="13">
        <v>7</v>
      </c>
      <c r="B8" s="14">
        <v>2</v>
      </c>
      <c r="C8" s="14">
        <v>6</v>
      </c>
      <c r="D8" s="14">
        <v>9</v>
      </c>
      <c r="E8" s="14">
        <v>9</v>
      </c>
      <c r="F8" s="10">
        <f t="shared" si="1"/>
        <v>26</v>
      </c>
      <c r="G8" s="14"/>
      <c r="H8" s="15">
        <v>2699</v>
      </c>
      <c r="I8" s="14"/>
      <c r="J8" s="10">
        <v>6</v>
      </c>
      <c r="K8" s="10">
        <v>5</v>
      </c>
      <c r="L8" s="17">
        <v>1</v>
      </c>
      <c r="M8" s="18"/>
      <c r="N8" s="14">
        <v>5</v>
      </c>
      <c r="O8" s="14">
        <v>5</v>
      </c>
      <c r="P8" s="17">
        <v>1</v>
      </c>
      <c r="Q8" s="18"/>
      <c r="R8" s="14">
        <v>5</v>
      </c>
      <c r="S8" s="14">
        <v>1</v>
      </c>
      <c r="T8" s="17">
        <v>1</v>
      </c>
      <c r="U8" s="18"/>
      <c r="V8" s="14">
        <v>1</v>
      </c>
      <c r="W8" s="14">
        <v>2</v>
      </c>
      <c r="X8" s="14">
        <v>3</v>
      </c>
      <c r="Y8" s="14">
        <v>3</v>
      </c>
      <c r="Z8" s="14"/>
      <c r="AA8" s="14">
        <v>3</v>
      </c>
      <c r="AB8" s="14">
        <v>2</v>
      </c>
      <c r="AC8" s="14">
        <v>1</v>
      </c>
      <c r="AD8" s="14">
        <v>3</v>
      </c>
      <c r="AE8" s="24"/>
      <c r="AF8" s="14">
        <v>2</v>
      </c>
      <c r="AG8" s="14">
        <v>6</v>
      </c>
      <c r="AH8" s="14">
        <v>9</v>
      </c>
      <c r="AI8" s="14">
        <v>9</v>
      </c>
      <c r="AJ8" s="14"/>
      <c r="AK8" s="14"/>
      <c r="AL8" s="14"/>
      <c r="AM8" s="14"/>
      <c r="AN8" s="14"/>
      <c r="AO8" s="14"/>
      <c r="AP8" s="14">
        <v>2</v>
      </c>
      <c r="AQ8" s="14">
        <v>3</v>
      </c>
      <c r="AR8" s="14">
        <v>6</v>
      </c>
      <c r="AS8" s="14">
        <v>7</v>
      </c>
      <c r="AT8" s="10">
        <f t="shared" si="2"/>
        <v>18</v>
      </c>
      <c r="AU8" s="20"/>
      <c r="AV8" s="14">
        <v>2</v>
      </c>
      <c r="AW8" s="14">
        <v>8</v>
      </c>
      <c r="AX8" s="14">
        <v>2</v>
      </c>
      <c r="AY8" s="14">
        <v>7</v>
      </c>
      <c r="AZ8" s="10">
        <f t="shared" si="3"/>
        <v>19</v>
      </c>
      <c r="BA8" s="10"/>
      <c r="BB8" s="21">
        <v>13</v>
      </c>
      <c r="BC8" s="44">
        <v>2</v>
      </c>
      <c r="BD8" s="44">
        <v>6</v>
      </c>
      <c r="BE8" s="44">
        <v>9</v>
      </c>
      <c r="BF8" s="44">
        <v>9</v>
      </c>
      <c r="BG8" s="10">
        <f t="shared" si="4"/>
        <v>26</v>
      </c>
      <c r="BH8" s="10"/>
      <c r="BI8" s="21"/>
      <c r="BJ8" s="14"/>
      <c r="BK8" s="14"/>
      <c r="BL8" s="14"/>
      <c r="BM8" s="14"/>
      <c r="BN8" s="10">
        <f t="shared" si="5"/>
        <v>0</v>
      </c>
      <c r="BO8" s="10"/>
      <c r="BP8" s="21"/>
      <c r="BQ8" s="14"/>
      <c r="BR8" s="14"/>
      <c r="BS8" s="14"/>
      <c r="BT8" s="14"/>
      <c r="BU8" s="10">
        <f t="shared" si="6"/>
        <v>0</v>
      </c>
      <c r="BV8" s="10"/>
      <c r="BW8" s="21"/>
      <c r="BX8" s="14"/>
      <c r="BY8" s="14"/>
      <c r="BZ8" s="14"/>
      <c r="CA8" s="14"/>
      <c r="CB8" s="10">
        <f t="shared" si="7"/>
        <v>0</v>
      </c>
      <c r="CC8" s="10"/>
      <c r="CD8" s="21"/>
      <c r="CE8" s="14"/>
      <c r="CF8" s="14"/>
      <c r="CG8" s="14"/>
      <c r="CH8" s="14"/>
      <c r="CI8" s="10">
        <f t="shared" si="8"/>
        <v>0</v>
      </c>
      <c r="CJ8" s="10"/>
      <c r="CK8" s="21"/>
      <c r="CL8" s="14"/>
      <c r="CM8" s="14"/>
      <c r="CN8" s="14"/>
      <c r="CO8" s="14"/>
      <c r="CP8" s="10">
        <f t="shared" si="9"/>
        <v>0</v>
      </c>
      <c r="CQ8" s="10"/>
      <c r="CR8" s="21"/>
      <c r="CS8" s="14"/>
      <c r="CT8" s="14"/>
      <c r="CU8" s="14"/>
      <c r="CV8" s="14"/>
      <c r="CW8" s="10">
        <f t="shared" si="10"/>
        <v>0</v>
      </c>
      <c r="CX8" s="10"/>
      <c r="CY8" s="21"/>
      <c r="CZ8" s="14"/>
      <c r="DA8" s="14"/>
      <c r="DB8" s="14"/>
      <c r="DC8" s="14"/>
      <c r="DD8" s="10">
        <f t="shared" si="28"/>
        <v>0</v>
      </c>
      <c r="DE8" s="10"/>
      <c r="DF8" s="21"/>
      <c r="DG8" s="14"/>
      <c r="DH8" s="14"/>
      <c r="DI8" s="14"/>
      <c r="DJ8" s="14"/>
      <c r="DK8" s="10">
        <f t="shared" si="11"/>
        <v>0</v>
      </c>
      <c r="DL8" s="10"/>
      <c r="DM8" s="21"/>
      <c r="DN8" s="14"/>
      <c r="DO8" s="14"/>
      <c r="DP8" s="14"/>
      <c r="DQ8" s="14"/>
      <c r="DR8" s="10">
        <f t="shared" si="12"/>
        <v>0</v>
      </c>
      <c r="DS8" s="10"/>
      <c r="DT8" s="21"/>
      <c r="DU8" s="14"/>
      <c r="DV8" s="14"/>
      <c r="DW8" s="14"/>
      <c r="DX8" s="14"/>
      <c r="DY8" s="10">
        <f t="shared" si="13"/>
        <v>0</v>
      </c>
      <c r="DZ8" s="10"/>
      <c r="EA8" s="21"/>
      <c r="EB8" s="14"/>
      <c r="EC8" s="14"/>
      <c r="ED8" s="14"/>
      <c r="EE8" s="14"/>
      <c r="EF8" s="10">
        <f t="shared" si="14"/>
        <v>0</v>
      </c>
      <c r="EG8" s="10"/>
      <c r="EH8" s="10"/>
      <c r="EI8" s="10"/>
      <c r="EJ8" s="10"/>
      <c r="EK8" s="10"/>
      <c r="EL8" s="10">
        <f t="shared" si="15"/>
        <v>0</v>
      </c>
      <c r="EM8" s="10"/>
      <c r="EN8" s="10"/>
      <c r="EO8" s="10"/>
      <c r="EP8" s="10"/>
      <c r="EQ8" s="10">
        <f t="shared" si="16"/>
        <v>0</v>
      </c>
      <c r="ER8" s="10"/>
      <c r="ES8" s="10"/>
      <c r="ET8" s="10"/>
      <c r="EU8" s="10"/>
      <c r="EV8" s="10">
        <f t="shared" si="17"/>
        <v>0</v>
      </c>
      <c r="EW8" s="10"/>
      <c r="EX8" s="10"/>
      <c r="EY8" s="10"/>
      <c r="EZ8" s="10"/>
      <c r="FA8" s="10">
        <f t="shared" si="18"/>
        <v>0</v>
      </c>
      <c r="FB8" s="10"/>
      <c r="FC8" s="10"/>
      <c r="FD8" s="10"/>
      <c r="FE8" s="10"/>
      <c r="FF8" s="10">
        <f t="shared" si="19"/>
        <v>0</v>
      </c>
      <c r="FG8" s="10"/>
      <c r="FH8" s="10"/>
      <c r="FI8" s="10"/>
      <c r="FJ8" s="10"/>
      <c r="FK8" s="10">
        <f t="shared" si="20"/>
        <v>0</v>
      </c>
      <c r="FL8" s="10"/>
      <c r="FM8" s="10"/>
      <c r="FN8" s="10"/>
      <c r="FO8" s="10"/>
      <c r="FP8" s="10">
        <f t="shared" si="21"/>
        <v>0</v>
      </c>
      <c r="FQ8" s="10"/>
      <c r="FR8" s="10"/>
      <c r="FS8" s="10"/>
      <c r="FT8" s="10"/>
      <c r="FU8" s="10">
        <f t="shared" si="22"/>
        <v>0</v>
      </c>
      <c r="FV8" s="10"/>
      <c r="FW8" s="10"/>
      <c r="FX8" s="10"/>
      <c r="FY8" s="10"/>
      <c r="FZ8" s="10">
        <f t="shared" si="23"/>
        <v>0</v>
      </c>
      <c r="GA8" s="10"/>
      <c r="GB8" s="10"/>
      <c r="GC8" s="10"/>
      <c r="GD8" s="10"/>
      <c r="GE8" s="10">
        <f t="shared" si="24"/>
        <v>0</v>
      </c>
      <c r="GH8" s="22"/>
      <c r="GI8" s="23">
        <f t="shared" ref="GI8:GM8" si="30">+GI6+GI7</f>
        <v>8</v>
      </c>
      <c r="GJ8" s="22"/>
      <c r="GK8" s="23">
        <f t="shared" si="30"/>
        <v>4</v>
      </c>
      <c r="GL8" s="22"/>
      <c r="GM8" s="23">
        <f t="shared" si="30"/>
        <v>10</v>
      </c>
      <c r="GN8" s="22"/>
      <c r="GO8" s="23">
        <f>+GO6+GO7</f>
        <v>7</v>
      </c>
      <c r="GP8" s="22"/>
      <c r="GQ8" s="23">
        <f>+GQ6+GQ7</f>
        <v>11</v>
      </c>
      <c r="GS8" s="23">
        <v>6</v>
      </c>
      <c r="GT8" s="23">
        <f t="shared" si="25"/>
        <v>2</v>
      </c>
      <c r="GU8" s="23">
        <f t="shared" si="25"/>
        <v>2</v>
      </c>
      <c r="GV8" s="23">
        <f t="shared" si="25"/>
        <v>2</v>
      </c>
      <c r="GW8" s="23">
        <f t="shared" si="25"/>
        <v>2</v>
      </c>
      <c r="GX8" s="23">
        <f t="shared" si="26"/>
        <v>8</v>
      </c>
      <c r="HA8" s="5">
        <v>0</v>
      </c>
      <c r="HB8" s="5">
        <v>3</v>
      </c>
      <c r="HC8" s="5">
        <v>6</v>
      </c>
      <c r="HD8" s="5">
        <v>8</v>
      </c>
      <c r="HE8" s="5">
        <v>9</v>
      </c>
      <c r="HF8" s="2">
        <v>127000</v>
      </c>
      <c r="HG8" s="40">
        <v>8</v>
      </c>
      <c r="HH8" s="40">
        <v>8</v>
      </c>
      <c r="HI8" s="40">
        <f>+HH3</f>
        <v>6</v>
      </c>
      <c r="HJ8" s="40">
        <f>+HG3</f>
        <v>4</v>
      </c>
      <c r="HM8" s="14"/>
      <c r="HN8" s="14"/>
      <c r="HO8" s="14"/>
      <c r="HP8" s="14"/>
      <c r="HR8" s="14"/>
      <c r="HS8" s="14"/>
      <c r="HT8" s="14"/>
      <c r="HU8" s="14"/>
      <c r="HW8" s="14"/>
      <c r="HX8" s="14"/>
      <c r="HY8" s="14"/>
      <c r="HZ8" s="14"/>
      <c r="IB8" s="14"/>
      <c r="IC8" s="14"/>
      <c r="ID8" s="14"/>
      <c r="IE8" s="14"/>
      <c r="IG8" s="14"/>
      <c r="IH8" s="14"/>
      <c r="II8" s="14"/>
      <c r="IJ8" s="14"/>
    </row>
    <row r="9" spans="1:244" x14ac:dyDescent="0.15">
      <c r="A9" s="13">
        <v>8</v>
      </c>
      <c r="B9" s="14">
        <v>2</v>
      </c>
      <c r="C9" s="14">
        <v>4</v>
      </c>
      <c r="D9" s="14">
        <v>0</v>
      </c>
      <c r="E9" s="14">
        <v>4</v>
      </c>
      <c r="F9" s="10">
        <f t="shared" si="1"/>
        <v>10</v>
      </c>
      <c r="G9" s="18"/>
      <c r="H9" s="15">
        <v>2404</v>
      </c>
      <c r="I9" s="18"/>
      <c r="J9" s="10">
        <v>7</v>
      </c>
      <c r="K9" s="10">
        <v>2</v>
      </c>
      <c r="L9" s="17">
        <v>1</v>
      </c>
      <c r="M9" s="18"/>
      <c r="N9" s="14">
        <v>6</v>
      </c>
      <c r="O9" s="14">
        <v>3</v>
      </c>
      <c r="P9" s="17">
        <v>1</v>
      </c>
      <c r="Q9" s="18"/>
      <c r="R9" s="14">
        <v>6</v>
      </c>
      <c r="S9" s="14">
        <v>0</v>
      </c>
      <c r="T9" s="17">
        <v>1</v>
      </c>
      <c r="U9" s="18"/>
      <c r="V9" s="14">
        <v>2</v>
      </c>
      <c r="W9" s="14">
        <v>3</v>
      </c>
      <c r="X9" s="14">
        <v>1</v>
      </c>
      <c r="Y9" s="14">
        <v>3</v>
      </c>
      <c r="Z9" s="14"/>
      <c r="AA9" s="14">
        <v>3</v>
      </c>
      <c r="AB9" s="14">
        <v>2</v>
      </c>
      <c r="AC9" s="14">
        <v>2</v>
      </c>
      <c r="AD9" s="14">
        <v>1</v>
      </c>
      <c r="AE9" s="24"/>
      <c r="AF9" s="14">
        <v>0</v>
      </c>
      <c r="AG9" s="14">
        <v>2</v>
      </c>
      <c r="AH9" s="14">
        <v>4</v>
      </c>
      <c r="AI9" s="14">
        <v>4</v>
      </c>
      <c r="AJ9" s="14"/>
      <c r="AK9" s="14"/>
      <c r="AL9" s="14"/>
      <c r="AM9" s="14"/>
      <c r="AN9" s="14"/>
      <c r="AO9" s="14"/>
      <c r="AP9" s="14">
        <v>2</v>
      </c>
      <c r="AQ9" s="14">
        <v>5</v>
      </c>
      <c r="AR9" s="14">
        <v>6</v>
      </c>
      <c r="AS9" s="14">
        <v>7</v>
      </c>
      <c r="AT9" s="10">
        <f t="shared" si="2"/>
        <v>20</v>
      </c>
      <c r="AU9" s="20"/>
      <c r="AV9" s="14">
        <v>6</v>
      </c>
      <c r="AW9" s="14">
        <v>4</v>
      </c>
      <c r="AX9" s="14">
        <v>3</v>
      </c>
      <c r="AY9" s="14">
        <v>6</v>
      </c>
      <c r="AZ9" s="10">
        <f t="shared" si="3"/>
        <v>19</v>
      </c>
      <c r="BA9" s="10"/>
      <c r="BB9" s="21">
        <v>14</v>
      </c>
      <c r="BC9" s="44">
        <v>2</v>
      </c>
      <c r="BD9" s="44">
        <v>4</v>
      </c>
      <c r="BE9" s="44">
        <v>0</v>
      </c>
      <c r="BF9" s="44">
        <v>4</v>
      </c>
      <c r="BG9" s="10">
        <f t="shared" si="4"/>
        <v>10</v>
      </c>
      <c r="BH9" s="10"/>
      <c r="BI9" s="21"/>
      <c r="BJ9" s="14"/>
      <c r="BK9" s="14"/>
      <c r="BL9" s="14"/>
      <c r="BM9" s="14"/>
      <c r="BN9" s="10">
        <f t="shared" si="5"/>
        <v>0</v>
      </c>
      <c r="BO9" s="10"/>
      <c r="BP9" s="21"/>
      <c r="BQ9" s="14"/>
      <c r="BR9" s="14"/>
      <c r="BS9" s="14"/>
      <c r="BT9" s="14"/>
      <c r="BU9" s="10">
        <f t="shared" si="6"/>
        <v>0</v>
      </c>
      <c r="BV9" s="10"/>
      <c r="BW9" s="21"/>
      <c r="BX9" s="14"/>
      <c r="BY9" s="14"/>
      <c r="BZ9" s="14"/>
      <c r="CA9" s="14"/>
      <c r="CB9" s="10">
        <f t="shared" si="7"/>
        <v>0</v>
      </c>
      <c r="CC9" s="10"/>
      <c r="CD9" s="21"/>
      <c r="CE9" s="14"/>
      <c r="CF9" s="14"/>
      <c r="CG9" s="14"/>
      <c r="CH9" s="14"/>
      <c r="CI9" s="10">
        <f t="shared" si="8"/>
        <v>0</v>
      </c>
      <c r="CJ9" s="10"/>
      <c r="CK9" s="21"/>
      <c r="CL9" s="14"/>
      <c r="CM9" s="14"/>
      <c r="CN9" s="14"/>
      <c r="CO9" s="14"/>
      <c r="CP9" s="10">
        <f t="shared" si="9"/>
        <v>0</v>
      </c>
      <c r="CQ9" s="10"/>
      <c r="CR9" s="21"/>
      <c r="CS9" s="14"/>
      <c r="CT9" s="14"/>
      <c r="CU9" s="14"/>
      <c r="CV9" s="14"/>
      <c r="CW9" s="10">
        <f t="shared" si="10"/>
        <v>0</v>
      </c>
      <c r="CX9" s="10"/>
      <c r="CY9" s="21"/>
      <c r="CZ9" s="14"/>
      <c r="DA9" s="14"/>
      <c r="DB9" s="14"/>
      <c r="DC9" s="14"/>
      <c r="DD9" s="10">
        <f t="shared" si="28"/>
        <v>0</v>
      </c>
      <c r="DE9" s="10"/>
      <c r="DF9" s="21"/>
      <c r="DG9" s="14"/>
      <c r="DH9" s="14"/>
      <c r="DI9" s="14"/>
      <c r="DJ9" s="14"/>
      <c r="DK9" s="10">
        <f t="shared" si="11"/>
        <v>0</v>
      </c>
      <c r="DL9" s="10"/>
      <c r="DM9" s="21"/>
      <c r="DN9" s="14"/>
      <c r="DO9" s="14"/>
      <c r="DP9" s="14"/>
      <c r="DQ9" s="14"/>
      <c r="DR9" s="10">
        <f t="shared" si="12"/>
        <v>0</v>
      </c>
      <c r="DS9" s="10"/>
      <c r="DT9" s="21"/>
      <c r="DU9" s="14"/>
      <c r="DV9" s="14"/>
      <c r="DW9" s="14"/>
      <c r="DX9" s="14"/>
      <c r="DY9" s="10">
        <f t="shared" si="13"/>
        <v>0</v>
      </c>
      <c r="DZ9" s="10"/>
      <c r="EA9" s="21"/>
      <c r="EB9" s="14"/>
      <c r="EC9" s="14"/>
      <c r="ED9" s="14"/>
      <c r="EE9" s="14"/>
      <c r="EF9" s="10">
        <f t="shared" si="14"/>
        <v>0</v>
      </c>
      <c r="EG9" s="10"/>
      <c r="EH9" s="10"/>
      <c r="EI9" s="10"/>
      <c r="EJ9" s="10"/>
      <c r="EK9" s="10"/>
      <c r="EL9" s="10">
        <f t="shared" si="15"/>
        <v>0</v>
      </c>
      <c r="EM9" s="10"/>
      <c r="EN9" s="10"/>
      <c r="EO9" s="10"/>
      <c r="EP9" s="10"/>
      <c r="EQ9" s="10">
        <f t="shared" si="16"/>
        <v>0</v>
      </c>
      <c r="ER9" s="10"/>
      <c r="ES9" s="10"/>
      <c r="ET9" s="10"/>
      <c r="EU9" s="10"/>
      <c r="EV9" s="10">
        <f t="shared" si="17"/>
        <v>0</v>
      </c>
      <c r="EW9" s="10"/>
      <c r="EX9" s="10"/>
      <c r="EY9" s="10"/>
      <c r="EZ9" s="10"/>
      <c r="FA9" s="10">
        <f t="shared" si="18"/>
        <v>0</v>
      </c>
      <c r="FB9" s="10"/>
      <c r="FC9" s="10"/>
      <c r="FD9" s="10"/>
      <c r="FE9" s="10"/>
      <c r="FF9" s="10">
        <f t="shared" si="19"/>
        <v>0</v>
      </c>
      <c r="FG9" s="10"/>
      <c r="FH9" s="10"/>
      <c r="FI9" s="10"/>
      <c r="FJ9" s="10"/>
      <c r="FK9" s="10">
        <f t="shared" si="20"/>
        <v>0</v>
      </c>
      <c r="FL9" s="10"/>
      <c r="FM9" s="10"/>
      <c r="FN9" s="10"/>
      <c r="FO9" s="10"/>
      <c r="FP9" s="10">
        <f t="shared" si="21"/>
        <v>0</v>
      </c>
      <c r="FQ9" s="10"/>
      <c r="FR9" s="10"/>
      <c r="FS9" s="10"/>
      <c r="FT9" s="10"/>
      <c r="FU9" s="10">
        <f t="shared" si="22"/>
        <v>0</v>
      </c>
      <c r="FV9" s="10"/>
      <c r="FW9" s="10"/>
      <c r="FX9" s="10"/>
      <c r="FY9" s="10"/>
      <c r="FZ9" s="10">
        <f t="shared" si="23"/>
        <v>0</v>
      </c>
      <c r="GA9" s="10"/>
      <c r="GB9" s="10"/>
      <c r="GC9" s="10"/>
      <c r="GD9" s="10"/>
      <c r="GE9" s="10">
        <f t="shared" si="24"/>
        <v>0</v>
      </c>
      <c r="GS9" s="23">
        <v>7</v>
      </c>
      <c r="GT9" s="23">
        <f>+BC34+BJ34+BQ34+BX34+CE34+CL34+CS34+CZ34+DG34+DN34+DU34+EB34</f>
        <v>2</v>
      </c>
      <c r="GU9" s="23">
        <f>+BD34+BK34+BR34+BY34+CF34+CM34+CT34+DA34+DH34+DO34+DV34+EC34</f>
        <v>0</v>
      </c>
      <c r="GV9" s="23">
        <f>+BE34+BL34+BS34+BZ34+CG34+CN34+CU34+DB34+DI34+DP34+DW34+ED34</f>
        <v>0</v>
      </c>
      <c r="GW9" s="23">
        <f>+BF34+BM34+BT34+CA34+CH34+CO34+CV34+DC34+DJ34+DQ34+DX34+EE34</f>
        <v>1</v>
      </c>
      <c r="GX9" s="23">
        <f t="shared" si="26"/>
        <v>3</v>
      </c>
      <c r="HA9" s="5">
        <v>1</v>
      </c>
      <c r="HB9" s="5">
        <v>2</v>
      </c>
      <c r="HC9" s="5">
        <v>4</v>
      </c>
      <c r="HD9" s="5">
        <v>5</v>
      </c>
      <c r="HE9" s="5">
        <v>7</v>
      </c>
      <c r="HF9" s="2">
        <f>+HF1-HF8</f>
        <v>-92200</v>
      </c>
      <c r="HG9" s="40">
        <f>+HG3</f>
        <v>4</v>
      </c>
      <c r="HH9" s="40">
        <v>8</v>
      </c>
      <c r="HI9" s="40">
        <f>+HH3</f>
        <v>6</v>
      </c>
      <c r="HJ9" s="40">
        <v>8</v>
      </c>
      <c r="HM9" s="14"/>
      <c r="HN9" s="14"/>
      <c r="HO9" s="14"/>
      <c r="HP9" s="14"/>
      <c r="HR9" s="14"/>
      <c r="HS9" s="14"/>
      <c r="HT9" s="14"/>
      <c r="HU9" s="14"/>
      <c r="HW9" s="14"/>
      <c r="HX9" s="14"/>
      <c r="HY9" s="14"/>
      <c r="HZ9" s="14"/>
      <c r="IB9" s="14"/>
      <c r="IC9" s="14"/>
      <c r="ID9" s="14"/>
      <c r="IE9" s="14"/>
      <c r="IG9" s="14"/>
      <c r="IH9" s="14"/>
      <c r="II9" s="14"/>
      <c r="IJ9" s="14"/>
    </row>
    <row r="10" spans="1:244" x14ac:dyDescent="0.15">
      <c r="A10" s="13">
        <v>9</v>
      </c>
      <c r="B10" s="14">
        <v>8</v>
      </c>
      <c r="C10" s="14">
        <v>0</v>
      </c>
      <c r="D10" s="14">
        <v>6</v>
      </c>
      <c r="E10" s="14">
        <v>0</v>
      </c>
      <c r="F10" s="10">
        <f t="shared" si="1"/>
        <v>14</v>
      </c>
      <c r="G10" s="14"/>
      <c r="H10" s="14">
        <v>8060</v>
      </c>
      <c r="I10" s="14"/>
      <c r="J10" s="16">
        <v>7</v>
      </c>
      <c r="K10" s="16">
        <v>5</v>
      </c>
      <c r="L10" s="17">
        <v>1</v>
      </c>
      <c r="M10" s="18"/>
      <c r="N10" s="14">
        <v>6</v>
      </c>
      <c r="O10" s="14">
        <v>9</v>
      </c>
      <c r="P10" s="17">
        <v>1</v>
      </c>
      <c r="Q10" s="18"/>
      <c r="R10" s="14">
        <v>6</v>
      </c>
      <c r="S10" s="14">
        <v>3</v>
      </c>
      <c r="T10" s="17">
        <v>1</v>
      </c>
      <c r="U10" s="18"/>
      <c r="V10" s="14">
        <v>3</v>
      </c>
      <c r="W10" s="14">
        <v>1</v>
      </c>
      <c r="X10" s="14">
        <v>2</v>
      </c>
      <c r="Y10" s="14">
        <v>1</v>
      </c>
      <c r="Z10" s="14"/>
      <c r="AA10" s="14">
        <v>4</v>
      </c>
      <c r="AB10" s="14">
        <v>1</v>
      </c>
      <c r="AC10" s="14">
        <v>3</v>
      </c>
      <c r="AD10" s="14">
        <v>2</v>
      </c>
      <c r="AE10" s="24"/>
      <c r="AF10" s="14">
        <v>0</v>
      </c>
      <c r="AG10" s="14">
        <v>0</v>
      </c>
      <c r="AH10" s="14">
        <v>6</v>
      </c>
      <c r="AI10" s="14">
        <v>8</v>
      </c>
      <c r="AJ10" s="14"/>
      <c r="AK10" s="14"/>
      <c r="AL10" s="14"/>
      <c r="AM10" s="14"/>
      <c r="AN10" s="14"/>
      <c r="AO10" s="14"/>
      <c r="AP10" s="14">
        <v>2</v>
      </c>
      <c r="AQ10" s="14">
        <v>6</v>
      </c>
      <c r="AR10" s="14">
        <v>9</v>
      </c>
      <c r="AS10" s="14">
        <v>9</v>
      </c>
      <c r="AT10" s="10">
        <f t="shared" si="2"/>
        <v>26</v>
      </c>
      <c r="AU10" s="20"/>
      <c r="AV10" s="14">
        <v>7</v>
      </c>
      <c r="AW10" s="14">
        <v>5</v>
      </c>
      <c r="AX10" s="14">
        <v>2</v>
      </c>
      <c r="AY10" s="14">
        <v>6</v>
      </c>
      <c r="AZ10" s="10">
        <f t="shared" ref="AZ10" si="31">SUM(AV10:AY10)</f>
        <v>20</v>
      </c>
      <c r="BA10" s="10"/>
      <c r="BB10" s="21">
        <v>15</v>
      </c>
      <c r="BC10" s="44">
        <v>8</v>
      </c>
      <c r="BD10" s="44">
        <v>0</v>
      </c>
      <c r="BE10" s="44">
        <v>6</v>
      </c>
      <c r="BF10" s="44">
        <v>0</v>
      </c>
      <c r="BG10" s="10">
        <f t="shared" si="4"/>
        <v>14</v>
      </c>
      <c r="BH10" s="10"/>
      <c r="BI10" s="21"/>
      <c r="BJ10" s="14"/>
      <c r="BK10" s="14"/>
      <c r="BL10" s="14"/>
      <c r="BM10" s="14"/>
      <c r="BN10" s="10">
        <f t="shared" si="5"/>
        <v>0</v>
      </c>
      <c r="BO10" s="10"/>
      <c r="BP10" s="21"/>
      <c r="BQ10" s="14"/>
      <c r="BR10" s="14"/>
      <c r="BS10" s="14"/>
      <c r="BT10" s="14"/>
      <c r="BU10" s="10">
        <f t="shared" si="6"/>
        <v>0</v>
      </c>
      <c r="BV10" s="10"/>
      <c r="BW10" s="21"/>
      <c r="BX10" s="14"/>
      <c r="BY10" s="14"/>
      <c r="BZ10" s="14"/>
      <c r="CA10" s="14"/>
      <c r="CB10" s="10">
        <f t="shared" si="7"/>
        <v>0</v>
      </c>
      <c r="CC10" s="10"/>
      <c r="CD10" s="21"/>
      <c r="CE10" s="14"/>
      <c r="CF10" s="14"/>
      <c r="CG10" s="14"/>
      <c r="CH10" s="14"/>
      <c r="CI10" s="10">
        <f t="shared" si="8"/>
        <v>0</v>
      </c>
      <c r="CJ10" s="10"/>
      <c r="CK10" s="21"/>
      <c r="CL10" s="14"/>
      <c r="CM10" s="14"/>
      <c r="CN10" s="14"/>
      <c r="CO10" s="14"/>
      <c r="CP10" s="10">
        <f t="shared" si="9"/>
        <v>0</v>
      </c>
      <c r="CQ10" s="10"/>
      <c r="CR10" s="21"/>
      <c r="CS10" s="14"/>
      <c r="CT10" s="14"/>
      <c r="CU10" s="14"/>
      <c r="CV10" s="14"/>
      <c r="CW10" s="10">
        <f t="shared" si="10"/>
        <v>0</v>
      </c>
      <c r="CX10" s="10"/>
      <c r="CY10" s="21"/>
      <c r="CZ10" s="14"/>
      <c r="DA10" s="14"/>
      <c r="DB10" s="14"/>
      <c r="DC10" s="14"/>
      <c r="DD10" s="10">
        <f t="shared" si="28"/>
        <v>0</v>
      </c>
      <c r="DE10" s="10"/>
      <c r="DF10" s="21"/>
      <c r="DG10" s="14"/>
      <c r="DH10" s="14"/>
      <c r="DI10" s="14"/>
      <c r="DJ10" s="14"/>
      <c r="DK10" s="10">
        <f t="shared" si="11"/>
        <v>0</v>
      </c>
      <c r="DL10" s="10"/>
      <c r="DM10" s="21"/>
      <c r="DN10" s="14"/>
      <c r="DO10" s="14"/>
      <c r="DP10" s="14"/>
      <c r="DQ10" s="14"/>
      <c r="DR10" s="10">
        <f t="shared" si="12"/>
        <v>0</v>
      </c>
      <c r="DS10" s="10"/>
      <c r="DT10" s="21"/>
      <c r="DU10" s="14"/>
      <c r="DV10" s="14"/>
      <c r="DW10" s="14"/>
      <c r="DX10" s="14"/>
      <c r="DY10" s="10">
        <f t="shared" si="13"/>
        <v>0</v>
      </c>
      <c r="DZ10" s="10"/>
      <c r="EA10" s="21"/>
      <c r="EB10" s="14"/>
      <c r="EC10" s="14"/>
      <c r="ED10" s="14"/>
      <c r="EE10" s="14"/>
      <c r="EF10" s="10">
        <f t="shared" si="14"/>
        <v>0</v>
      </c>
      <c r="EG10" s="10"/>
      <c r="EH10" s="10"/>
      <c r="EI10" s="10"/>
      <c r="EJ10" s="10"/>
      <c r="EK10" s="10"/>
      <c r="EL10" s="10">
        <f t="shared" si="15"/>
        <v>0</v>
      </c>
      <c r="EM10" s="10"/>
      <c r="EN10" s="10"/>
      <c r="EO10" s="10"/>
      <c r="EP10" s="10"/>
      <c r="EQ10" s="10">
        <f t="shared" si="16"/>
        <v>0</v>
      </c>
      <c r="ER10" s="10"/>
      <c r="ES10" s="10"/>
      <c r="ET10" s="10"/>
      <c r="EU10" s="10"/>
      <c r="EV10" s="10">
        <f t="shared" si="17"/>
        <v>0</v>
      </c>
      <c r="EW10" s="10"/>
      <c r="EX10" s="10"/>
      <c r="EY10" s="10"/>
      <c r="EZ10" s="10"/>
      <c r="FA10" s="10">
        <f t="shared" si="18"/>
        <v>0</v>
      </c>
      <c r="FB10" s="10"/>
      <c r="FC10" s="10"/>
      <c r="FD10" s="10"/>
      <c r="FE10" s="10"/>
      <c r="FF10" s="10">
        <f t="shared" si="19"/>
        <v>0</v>
      </c>
      <c r="FG10" s="10"/>
      <c r="FH10" s="10"/>
      <c r="FI10" s="10"/>
      <c r="FJ10" s="10"/>
      <c r="FK10" s="10">
        <f t="shared" si="20"/>
        <v>0</v>
      </c>
      <c r="FL10" s="10"/>
      <c r="FM10" s="10"/>
      <c r="FN10" s="10"/>
      <c r="FO10" s="10"/>
      <c r="FP10" s="10">
        <f t="shared" si="21"/>
        <v>0</v>
      </c>
      <c r="FQ10" s="10"/>
      <c r="FR10" s="10"/>
      <c r="FS10" s="10"/>
      <c r="FT10" s="10"/>
      <c r="FU10" s="10">
        <f t="shared" si="22"/>
        <v>0</v>
      </c>
      <c r="FV10" s="10"/>
      <c r="FW10" s="10"/>
      <c r="FX10" s="10"/>
      <c r="FY10" s="10"/>
      <c r="FZ10" s="10">
        <f t="shared" si="23"/>
        <v>0</v>
      </c>
      <c r="GA10" s="10"/>
      <c r="GB10" s="10"/>
      <c r="GC10" s="10"/>
      <c r="GD10" s="10"/>
      <c r="GE10" s="10">
        <f t="shared" si="24"/>
        <v>0</v>
      </c>
      <c r="GS10" s="23">
        <v>8</v>
      </c>
      <c r="GT10" s="23">
        <f t="shared" si="25"/>
        <v>1</v>
      </c>
      <c r="GU10" s="23">
        <f t="shared" si="25"/>
        <v>1</v>
      </c>
      <c r="GV10" s="23">
        <f t="shared" si="25"/>
        <v>0</v>
      </c>
      <c r="GW10" s="23">
        <f t="shared" si="25"/>
        <v>0</v>
      </c>
      <c r="GX10" s="23">
        <f t="shared" si="26"/>
        <v>2</v>
      </c>
      <c r="HF10" s="26"/>
      <c r="HG10" s="40">
        <f>+HH3</f>
        <v>6</v>
      </c>
      <c r="HH10" s="40">
        <v>8</v>
      </c>
      <c r="HI10" s="40">
        <f>+HG3</f>
        <v>4</v>
      </c>
      <c r="HJ10" s="40">
        <v>8</v>
      </c>
      <c r="HM10" s="14"/>
      <c r="HN10" s="14"/>
      <c r="HO10" s="14"/>
      <c r="HP10" s="14"/>
      <c r="HR10" s="14"/>
      <c r="HS10" s="14"/>
      <c r="HT10" s="14"/>
      <c r="HU10" s="14"/>
      <c r="HW10" s="14"/>
      <c r="HX10" s="14"/>
      <c r="HY10" s="14"/>
      <c r="HZ10" s="14"/>
      <c r="IB10" s="14"/>
      <c r="IC10" s="14"/>
      <c r="ID10" s="14"/>
      <c r="IE10" s="14"/>
      <c r="IG10" s="14"/>
      <c r="IH10" s="14"/>
      <c r="II10" s="14"/>
      <c r="IJ10" s="14"/>
    </row>
    <row r="11" spans="1:244" x14ac:dyDescent="0.15">
      <c r="A11" s="13">
        <v>10</v>
      </c>
      <c r="B11" s="14">
        <v>6</v>
      </c>
      <c r="C11" s="14">
        <v>4</v>
      </c>
      <c r="D11" s="14">
        <v>3</v>
      </c>
      <c r="E11" s="14">
        <v>6</v>
      </c>
      <c r="F11" s="10">
        <f t="shared" si="1"/>
        <v>19</v>
      </c>
      <c r="G11" s="14"/>
      <c r="H11" s="25" t="s">
        <v>44</v>
      </c>
      <c r="I11" s="14"/>
      <c r="J11" s="16">
        <v>8</v>
      </c>
      <c r="K11" s="16">
        <v>0</v>
      </c>
      <c r="L11" s="17">
        <v>1</v>
      </c>
      <c r="M11" s="18"/>
      <c r="N11" s="14">
        <v>8</v>
      </c>
      <c r="O11" s="14">
        <v>2</v>
      </c>
      <c r="P11" s="17">
        <v>1</v>
      </c>
      <c r="Q11" s="18"/>
      <c r="R11" s="14">
        <v>9</v>
      </c>
      <c r="S11" s="14">
        <v>9</v>
      </c>
      <c r="T11" s="17">
        <v>1</v>
      </c>
      <c r="U11" s="18"/>
      <c r="V11" s="14">
        <v>3</v>
      </c>
      <c r="W11" s="14">
        <v>2</v>
      </c>
      <c r="X11" s="14">
        <v>1</v>
      </c>
      <c r="Y11" s="14">
        <v>3</v>
      </c>
      <c r="Z11" s="14"/>
      <c r="AA11" s="14">
        <v>4</v>
      </c>
      <c r="AB11" s="14">
        <v>2</v>
      </c>
      <c r="AC11" s="14">
        <v>1</v>
      </c>
      <c r="AD11" s="14">
        <v>3</v>
      </c>
      <c r="AE11" s="24"/>
      <c r="AF11" s="14">
        <v>3</v>
      </c>
      <c r="AG11" s="14">
        <v>4</v>
      </c>
      <c r="AH11" s="14">
        <v>6</v>
      </c>
      <c r="AI11" s="14">
        <v>6</v>
      </c>
      <c r="AJ11" s="14"/>
      <c r="AK11" s="14"/>
      <c r="AL11" s="14"/>
      <c r="AM11" s="14"/>
      <c r="AN11" s="14"/>
      <c r="AO11" s="14"/>
      <c r="AP11" s="14">
        <v>3</v>
      </c>
      <c r="AQ11" s="14">
        <v>4</v>
      </c>
      <c r="AR11" s="14">
        <v>6</v>
      </c>
      <c r="AS11" s="14">
        <v>6</v>
      </c>
      <c r="AT11" s="10">
        <f t="shared" si="2"/>
        <v>19</v>
      </c>
      <c r="AU11" s="20"/>
      <c r="AV11" s="14">
        <v>2</v>
      </c>
      <c r="AW11" s="14">
        <v>6</v>
      </c>
      <c r="AX11" s="14">
        <v>9</v>
      </c>
      <c r="AY11" s="14">
        <v>9</v>
      </c>
      <c r="AZ11" s="10">
        <f t="shared" ref="AZ11:AZ15" si="32">SUM(AV11:AY11)</f>
        <v>26</v>
      </c>
      <c r="BA11" s="10"/>
      <c r="BB11" s="21">
        <v>16</v>
      </c>
      <c r="BC11" s="44">
        <v>6</v>
      </c>
      <c r="BD11" s="44">
        <v>4</v>
      </c>
      <c r="BE11" s="44">
        <v>3</v>
      </c>
      <c r="BF11" s="44">
        <v>6</v>
      </c>
      <c r="BG11" s="10">
        <f t="shared" si="4"/>
        <v>19</v>
      </c>
      <c r="BH11" s="10"/>
      <c r="BI11" s="21"/>
      <c r="BJ11" s="14"/>
      <c r="BK11" s="14"/>
      <c r="BL11" s="14"/>
      <c r="BM11" s="14"/>
      <c r="BN11" s="10">
        <f t="shared" si="5"/>
        <v>0</v>
      </c>
      <c r="BO11" s="10"/>
      <c r="BP11" s="21"/>
      <c r="BQ11" s="14"/>
      <c r="BR11" s="14"/>
      <c r="BS11" s="14"/>
      <c r="BT11" s="14"/>
      <c r="BU11" s="10">
        <f t="shared" si="6"/>
        <v>0</v>
      </c>
      <c r="BV11" s="10"/>
      <c r="BW11" s="21"/>
      <c r="BX11" s="14"/>
      <c r="BY11" s="14"/>
      <c r="BZ11" s="14"/>
      <c r="CA11" s="14"/>
      <c r="CB11" s="10">
        <f t="shared" si="7"/>
        <v>0</v>
      </c>
      <c r="CC11" s="10"/>
      <c r="CD11" s="21"/>
      <c r="CE11" s="14"/>
      <c r="CF11" s="14"/>
      <c r="CG11" s="14"/>
      <c r="CH11" s="14"/>
      <c r="CI11" s="10">
        <f t="shared" si="8"/>
        <v>0</v>
      </c>
      <c r="CJ11" s="10"/>
      <c r="CK11" s="21"/>
      <c r="CL11" s="14"/>
      <c r="CM11" s="14"/>
      <c r="CN11" s="14"/>
      <c r="CO11" s="14"/>
      <c r="CP11" s="10">
        <f t="shared" si="9"/>
        <v>0</v>
      </c>
      <c r="CQ11" s="10"/>
      <c r="CR11" s="21"/>
      <c r="CS11" s="14"/>
      <c r="CT11" s="14"/>
      <c r="CU11" s="14"/>
      <c r="CV11" s="14"/>
      <c r="CW11" s="10">
        <f t="shared" si="10"/>
        <v>0</v>
      </c>
      <c r="CX11" s="10"/>
      <c r="CY11" s="21"/>
      <c r="CZ11" s="14"/>
      <c r="DA11" s="14"/>
      <c r="DB11" s="14"/>
      <c r="DC11" s="14"/>
      <c r="DD11" s="10">
        <f t="shared" si="28"/>
        <v>0</v>
      </c>
      <c r="DE11" s="10"/>
      <c r="DF11" s="21"/>
      <c r="DG11" s="14"/>
      <c r="DH11" s="14"/>
      <c r="DI11" s="14"/>
      <c r="DJ11" s="14"/>
      <c r="DK11" s="10">
        <f t="shared" si="11"/>
        <v>0</v>
      </c>
      <c r="DL11" s="10"/>
      <c r="DM11" s="21"/>
      <c r="DN11" s="14"/>
      <c r="DO11" s="14"/>
      <c r="DP11" s="14"/>
      <c r="DQ11" s="14"/>
      <c r="DR11" s="10">
        <f t="shared" si="12"/>
        <v>0</v>
      </c>
      <c r="DS11" s="10"/>
      <c r="DT11" s="21"/>
      <c r="DU11" s="14"/>
      <c r="DV11" s="14"/>
      <c r="DW11" s="14"/>
      <c r="DX11" s="14"/>
      <c r="DY11" s="10">
        <f t="shared" si="13"/>
        <v>0</v>
      </c>
      <c r="DZ11" s="10"/>
      <c r="EA11" s="21"/>
      <c r="EB11" s="14"/>
      <c r="EC11" s="14"/>
      <c r="ED11" s="14"/>
      <c r="EE11" s="14"/>
      <c r="EF11" s="10">
        <f t="shared" si="14"/>
        <v>0</v>
      </c>
      <c r="EG11" s="10"/>
      <c r="EH11" s="10"/>
      <c r="EI11" s="10"/>
      <c r="EJ11" s="10"/>
      <c r="EK11" s="10"/>
      <c r="EL11" s="10">
        <f t="shared" si="15"/>
        <v>0</v>
      </c>
      <c r="EM11" s="10"/>
      <c r="EN11" s="10"/>
      <c r="EO11" s="10"/>
      <c r="EP11" s="10"/>
      <c r="EQ11" s="10">
        <f t="shared" si="16"/>
        <v>0</v>
      </c>
      <c r="ER11" s="10"/>
      <c r="ES11" s="10"/>
      <c r="ET11" s="10"/>
      <c r="EU11" s="10"/>
      <c r="EV11" s="10">
        <f t="shared" si="17"/>
        <v>0</v>
      </c>
      <c r="EW11" s="10"/>
      <c r="EX11" s="10"/>
      <c r="EY11" s="10"/>
      <c r="EZ11" s="10"/>
      <c r="FA11" s="10">
        <f t="shared" si="18"/>
        <v>0</v>
      </c>
      <c r="FB11" s="10"/>
      <c r="FC11" s="10"/>
      <c r="FD11" s="10"/>
      <c r="FE11" s="10"/>
      <c r="FF11" s="10">
        <f t="shared" si="19"/>
        <v>0</v>
      </c>
      <c r="FG11" s="10"/>
      <c r="FH11" s="10"/>
      <c r="FI11" s="10"/>
      <c r="FJ11" s="10"/>
      <c r="FK11" s="10">
        <f t="shared" si="20"/>
        <v>0</v>
      </c>
      <c r="FL11" s="10"/>
      <c r="FM11" s="10"/>
      <c r="FN11" s="10"/>
      <c r="FO11" s="10"/>
      <c r="FP11" s="10">
        <f t="shared" si="21"/>
        <v>0</v>
      </c>
      <c r="FQ11" s="10"/>
      <c r="FR11" s="10"/>
      <c r="FS11" s="10"/>
      <c r="FT11" s="10"/>
      <c r="FU11" s="10">
        <f t="shared" si="22"/>
        <v>0</v>
      </c>
      <c r="FV11" s="10"/>
      <c r="FW11" s="10"/>
      <c r="FX11" s="10"/>
      <c r="FY11" s="10"/>
      <c r="FZ11" s="10">
        <f t="shared" si="23"/>
        <v>0</v>
      </c>
      <c r="GA11" s="10"/>
      <c r="GB11" s="10"/>
      <c r="GC11" s="10"/>
      <c r="GD11" s="10"/>
      <c r="GE11" s="10">
        <f t="shared" si="24"/>
        <v>0</v>
      </c>
      <c r="GI11" s="10">
        <v>5</v>
      </c>
      <c r="GK11" s="10">
        <v>1</v>
      </c>
      <c r="GM11" s="10">
        <v>2</v>
      </c>
      <c r="GO11" s="10">
        <v>3</v>
      </c>
      <c r="GQ11" s="10">
        <v>9</v>
      </c>
      <c r="GS11" s="23">
        <v>9</v>
      </c>
      <c r="GT11" s="23">
        <f>+BC36+BJ36+BQ36+BX36+CE36+CL36+CS36+CZ36+DG36+DN36+DU36+EB36</f>
        <v>0</v>
      </c>
      <c r="GU11" s="23">
        <f>+BD36+BK36+BR36+BY36+CF36+CM36+CT36+DA36+DH36+DO36+DV36+EC36</f>
        <v>0</v>
      </c>
      <c r="GV11" s="23">
        <f>+BE36+BL36+BS36+BZ36+CG36+CN36+CU36+DB36+DI36+DP36+DW36+ED36</f>
        <v>1</v>
      </c>
      <c r="GW11" s="23">
        <f>+BF36+BM36+BT36+CA36+CH36+CO36+CV36+DC36+DJ36+DQ36+DX36+EE36</f>
        <v>1</v>
      </c>
      <c r="GX11" s="23">
        <f t="shared" si="26"/>
        <v>2</v>
      </c>
      <c r="HA11" s="5">
        <v>0</v>
      </c>
      <c r="HB11" s="5">
        <v>4</v>
      </c>
      <c r="HC11" s="5">
        <v>1</v>
      </c>
      <c r="HD11" s="5">
        <v>7</v>
      </c>
      <c r="HG11" s="40">
        <f>+HG3</f>
        <v>4</v>
      </c>
      <c r="HH11" s="40">
        <v>8</v>
      </c>
      <c r="HI11" s="40">
        <v>8</v>
      </c>
      <c r="HJ11" s="40">
        <f>+HH3</f>
        <v>6</v>
      </c>
      <c r="HM11" s="14"/>
      <c r="HN11" s="14"/>
      <c r="HO11" s="14"/>
      <c r="HP11" s="14"/>
      <c r="HR11" s="14"/>
      <c r="HS11" s="14"/>
      <c r="HT11" s="14"/>
      <c r="HU11" s="14"/>
      <c r="HW11" s="14"/>
      <c r="HX11" s="14"/>
      <c r="HY11" s="14"/>
      <c r="HZ11" s="14"/>
      <c r="IB11" s="14"/>
      <c r="IC11" s="14"/>
      <c r="ID11" s="14"/>
      <c r="IE11" s="14"/>
      <c r="IG11" s="14"/>
      <c r="IH11" s="14"/>
      <c r="II11" s="14"/>
      <c r="IJ11" s="14"/>
    </row>
    <row r="12" spans="1:244" x14ac:dyDescent="0.15">
      <c r="A12" s="13">
        <v>11</v>
      </c>
      <c r="B12" s="14"/>
      <c r="C12" s="14"/>
      <c r="D12" s="14"/>
      <c r="E12" s="14"/>
      <c r="F12" s="10">
        <f t="shared" si="1"/>
        <v>0</v>
      </c>
      <c r="G12" s="14"/>
      <c r="H12" s="14"/>
      <c r="I12" s="14"/>
      <c r="J12" s="16"/>
      <c r="K12" s="16"/>
      <c r="L12" s="17"/>
      <c r="M12" s="18"/>
      <c r="N12" s="14"/>
      <c r="O12" s="14"/>
      <c r="P12" s="17"/>
      <c r="Q12" s="18"/>
      <c r="R12" s="14"/>
      <c r="S12" s="14"/>
      <c r="T12" s="17"/>
      <c r="U12" s="18"/>
      <c r="V12" s="14"/>
      <c r="W12" s="14"/>
      <c r="X12" s="14"/>
      <c r="Y12" s="14"/>
      <c r="Z12" s="14"/>
      <c r="AA12" s="14"/>
      <c r="AB12" s="14"/>
      <c r="AC12" s="14"/>
      <c r="AD12" s="14"/>
      <c r="AE12" s="2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0">
        <f>SUM(AP11:AS11)</f>
        <v>19</v>
      </c>
      <c r="AU12" s="20"/>
      <c r="AV12" s="14"/>
      <c r="AW12" s="14"/>
      <c r="AX12" s="14"/>
      <c r="AY12" s="14"/>
      <c r="AZ12" s="10">
        <f t="shared" si="32"/>
        <v>0</v>
      </c>
      <c r="BA12" s="10"/>
      <c r="BB12" s="21"/>
      <c r="BC12" s="14"/>
      <c r="BD12" s="14"/>
      <c r="BE12" s="14"/>
      <c r="BF12" s="14"/>
      <c r="BG12" s="10">
        <f t="shared" si="4"/>
        <v>0</v>
      </c>
      <c r="BH12" s="10"/>
      <c r="BI12" s="21"/>
      <c r="BJ12" s="14"/>
      <c r="BK12" s="14"/>
      <c r="BL12" s="14"/>
      <c r="BM12" s="14"/>
      <c r="BN12" s="10">
        <f t="shared" si="5"/>
        <v>0</v>
      </c>
      <c r="BO12" s="10"/>
      <c r="BP12" s="21"/>
      <c r="BQ12" s="14"/>
      <c r="BR12" s="14"/>
      <c r="BS12" s="14"/>
      <c r="BT12" s="14"/>
      <c r="BU12" s="10">
        <f t="shared" si="6"/>
        <v>0</v>
      </c>
      <c r="BV12" s="10"/>
      <c r="BW12" s="21"/>
      <c r="BX12" s="14"/>
      <c r="BY12" s="14"/>
      <c r="BZ12" s="14"/>
      <c r="CA12" s="14"/>
      <c r="CB12" s="10">
        <f t="shared" si="7"/>
        <v>0</v>
      </c>
      <c r="CC12" s="10"/>
      <c r="CD12" s="21"/>
      <c r="CE12" s="14"/>
      <c r="CF12" s="14"/>
      <c r="CG12" s="14"/>
      <c r="CH12" s="14"/>
      <c r="CI12" s="10">
        <f t="shared" si="8"/>
        <v>0</v>
      </c>
      <c r="CJ12" s="10"/>
      <c r="CK12" s="21"/>
      <c r="CL12" s="14"/>
      <c r="CM12" s="14"/>
      <c r="CN12" s="14"/>
      <c r="CO12" s="14"/>
      <c r="CP12" s="10">
        <f t="shared" si="9"/>
        <v>0</v>
      </c>
      <c r="CQ12" s="10"/>
      <c r="CR12" s="21"/>
      <c r="CS12" s="14"/>
      <c r="CT12" s="14"/>
      <c r="CU12" s="14"/>
      <c r="CV12" s="14"/>
      <c r="CW12" s="10">
        <f t="shared" si="10"/>
        <v>0</v>
      </c>
      <c r="CX12" s="10"/>
      <c r="CY12" s="21"/>
      <c r="CZ12" s="14"/>
      <c r="DA12" s="14"/>
      <c r="DB12" s="14"/>
      <c r="DC12" s="14"/>
      <c r="DD12" s="10">
        <f t="shared" si="28"/>
        <v>0</v>
      </c>
      <c r="DE12" s="10"/>
      <c r="DF12" s="21"/>
      <c r="DG12" s="14"/>
      <c r="DH12" s="14"/>
      <c r="DI12" s="14"/>
      <c r="DJ12" s="14"/>
      <c r="DK12" s="10">
        <f t="shared" si="11"/>
        <v>0</v>
      </c>
      <c r="DL12" s="10"/>
      <c r="DM12" s="21"/>
      <c r="DN12" s="14"/>
      <c r="DO12" s="14"/>
      <c r="DP12" s="14"/>
      <c r="DQ12" s="14"/>
      <c r="DR12" s="10">
        <f t="shared" si="12"/>
        <v>0</v>
      </c>
      <c r="DS12" s="10"/>
      <c r="DT12" s="21"/>
      <c r="DU12" s="14"/>
      <c r="DV12" s="14"/>
      <c r="DW12" s="14"/>
      <c r="DX12" s="14"/>
      <c r="DY12" s="10">
        <f t="shared" si="13"/>
        <v>0</v>
      </c>
      <c r="DZ12" s="10"/>
      <c r="EA12" s="21"/>
      <c r="EB12" s="14"/>
      <c r="EC12" s="14"/>
      <c r="ED12" s="14"/>
      <c r="EE12" s="14"/>
      <c r="EF12" s="10">
        <f t="shared" si="14"/>
        <v>0</v>
      </c>
      <c r="EG12" s="10"/>
      <c r="EH12" s="10"/>
      <c r="EI12" s="10"/>
      <c r="EJ12" s="10"/>
      <c r="EK12" s="10"/>
      <c r="EL12" s="10">
        <f t="shared" si="15"/>
        <v>0</v>
      </c>
      <c r="EM12" s="10"/>
      <c r="EN12" s="10"/>
      <c r="EO12" s="10"/>
      <c r="EP12" s="10"/>
      <c r="EQ12" s="10">
        <f t="shared" si="16"/>
        <v>0</v>
      </c>
      <c r="ER12" s="10"/>
      <c r="ES12" s="10"/>
      <c r="ET12" s="10"/>
      <c r="EU12" s="10"/>
      <c r="EV12" s="10">
        <f t="shared" si="17"/>
        <v>0</v>
      </c>
      <c r="EW12" s="10"/>
      <c r="EX12" s="10"/>
      <c r="EY12" s="10"/>
      <c r="EZ12" s="10"/>
      <c r="FA12" s="10">
        <f t="shared" si="18"/>
        <v>0</v>
      </c>
      <c r="FB12" s="10"/>
      <c r="FC12" s="10"/>
      <c r="FD12" s="10"/>
      <c r="FE12" s="10"/>
      <c r="FF12" s="10">
        <f t="shared" si="19"/>
        <v>0</v>
      </c>
      <c r="FG12" s="10"/>
      <c r="FH12" s="10"/>
      <c r="FI12" s="10"/>
      <c r="FJ12" s="10"/>
      <c r="FK12" s="10">
        <f t="shared" si="20"/>
        <v>0</v>
      </c>
      <c r="FL12" s="10"/>
      <c r="FM12" s="10"/>
      <c r="FN12" s="10"/>
      <c r="FO12" s="10"/>
      <c r="FP12" s="10">
        <f t="shared" si="21"/>
        <v>0</v>
      </c>
      <c r="FQ12" s="10"/>
      <c r="FR12" s="10"/>
      <c r="FS12" s="10"/>
      <c r="FT12" s="10"/>
      <c r="FU12" s="10">
        <f t="shared" si="22"/>
        <v>0</v>
      </c>
      <c r="FV12" s="10"/>
      <c r="FW12" s="10"/>
      <c r="FX12" s="10"/>
      <c r="FY12" s="10"/>
      <c r="FZ12" s="10">
        <f t="shared" si="23"/>
        <v>0</v>
      </c>
      <c r="GA12" s="10"/>
      <c r="GB12" s="10"/>
      <c r="GC12" s="10"/>
      <c r="GD12" s="10"/>
      <c r="GE12" s="10">
        <f t="shared" si="24"/>
        <v>0</v>
      </c>
      <c r="HA12" s="5">
        <v>1</v>
      </c>
      <c r="HB12" s="5">
        <v>4</v>
      </c>
      <c r="HC12" s="5">
        <v>1</v>
      </c>
      <c r="HD12" s="5">
        <v>7</v>
      </c>
      <c r="HF12" s="28" t="s">
        <v>41</v>
      </c>
      <c r="HG12" s="40">
        <f>+HH3</f>
        <v>6</v>
      </c>
      <c r="HH12" s="40">
        <v>8</v>
      </c>
      <c r="HI12" s="40">
        <v>8</v>
      </c>
      <c r="HJ12" s="40">
        <f>+HG3</f>
        <v>4</v>
      </c>
      <c r="HM12" s="14"/>
      <c r="HN12" s="14"/>
      <c r="HO12" s="14"/>
      <c r="HP12" s="14"/>
      <c r="HR12" s="14"/>
      <c r="HS12" s="14"/>
      <c r="HT12" s="14"/>
      <c r="HU12" s="14"/>
      <c r="HW12" s="14"/>
      <c r="HX12" s="14"/>
      <c r="HY12" s="14"/>
      <c r="HZ12" s="14"/>
      <c r="IB12" s="14"/>
      <c r="IC12" s="14"/>
      <c r="ID12" s="14"/>
      <c r="IE12" s="14"/>
      <c r="IG12" s="14"/>
      <c r="IH12" s="14"/>
      <c r="II12" s="14"/>
      <c r="IJ12" s="14"/>
    </row>
    <row r="13" spans="1:244" x14ac:dyDescent="0.15">
      <c r="A13" s="13">
        <v>12</v>
      </c>
      <c r="B13" s="14"/>
      <c r="C13" s="14"/>
      <c r="D13" s="14"/>
      <c r="E13" s="14"/>
      <c r="F13" s="10">
        <f t="shared" si="1"/>
        <v>0</v>
      </c>
      <c r="G13" s="14"/>
      <c r="H13" s="14"/>
      <c r="I13" s="14"/>
      <c r="J13" s="16"/>
      <c r="K13" s="16"/>
      <c r="L13" s="17"/>
      <c r="M13" s="18"/>
      <c r="N13" s="14"/>
      <c r="O13" s="14"/>
      <c r="P13" s="17"/>
      <c r="Q13" s="18"/>
      <c r="R13" s="14"/>
      <c r="S13" s="14"/>
      <c r="T13" s="17"/>
      <c r="U13" s="18"/>
      <c r="V13" s="14"/>
      <c r="W13" s="14"/>
      <c r="X13" s="14"/>
      <c r="Y13" s="14"/>
      <c r="Z13" s="14"/>
      <c r="AA13" s="14"/>
      <c r="AB13" s="14"/>
      <c r="AC13" s="14"/>
      <c r="AD13" s="14"/>
      <c r="AE13" s="2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0">
        <f t="shared" ref="AT13:AT76" si="33">SUM(AP13:AS13)</f>
        <v>0</v>
      </c>
      <c r="AU13" s="20"/>
      <c r="AV13" s="14"/>
      <c r="AW13" s="14"/>
      <c r="AX13" s="14"/>
      <c r="AY13" s="14"/>
      <c r="AZ13" s="10">
        <f t="shared" si="32"/>
        <v>0</v>
      </c>
      <c r="BA13" s="10"/>
      <c r="BB13" s="21"/>
      <c r="BC13" s="14"/>
      <c r="BD13" s="14"/>
      <c r="BE13" s="14"/>
      <c r="BF13" s="14"/>
      <c r="BG13" s="10">
        <f t="shared" si="4"/>
        <v>0</v>
      </c>
      <c r="BH13" s="10"/>
      <c r="BI13" s="21"/>
      <c r="BJ13" s="14"/>
      <c r="BK13" s="14"/>
      <c r="BL13" s="14"/>
      <c r="BM13" s="14"/>
      <c r="BN13" s="10">
        <f t="shared" si="5"/>
        <v>0</v>
      </c>
      <c r="BO13" s="10"/>
      <c r="BP13" s="21"/>
      <c r="BQ13" s="14"/>
      <c r="BR13" s="14"/>
      <c r="BS13" s="14"/>
      <c r="BT13" s="14"/>
      <c r="BU13" s="10">
        <f t="shared" si="6"/>
        <v>0</v>
      </c>
      <c r="BV13" s="10"/>
      <c r="BW13" s="21"/>
      <c r="BX13" s="14"/>
      <c r="BY13" s="14"/>
      <c r="BZ13" s="14"/>
      <c r="CA13" s="14"/>
      <c r="CB13" s="10">
        <f t="shared" si="7"/>
        <v>0</v>
      </c>
      <c r="CC13" s="10"/>
      <c r="CD13" s="21"/>
      <c r="CE13" s="14"/>
      <c r="CF13" s="14"/>
      <c r="CG13" s="14"/>
      <c r="CH13" s="14"/>
      <c r="CI13" s="10">
        <f t="shared" si="8"/>
        <v>0</v>
      </c>
      <c r="CJ13" s="10"/>
      <c r="CK13" s="21"/>
      <c r="CL13" s="14"/>
      <c r="CM13" s="14"/>
      <c r="CN13" s="14"/>
      <c r="CO13" s="14"/>
      <c r="CP13" s="10">
        <f t="shared" si="9"/>
        <v>0</v>
      </c>
      <c r="CQ13" s="10"/>
      <c r="CR13" s="21"/>
      <c r="CS13" s="14"/>
      <c r="CT13" s="14"/>
      <c r="CU13" s="14"/>
      <c r="CV13" s="14"/>
      <c r="CW13" s="10">
        <f t="shared" si="10"/>
        <v>0</v>
      </c>
      <c r="CX13" s="10"/>
      <c r="CY13" s="21"/>
      <c r="CZ13" s="14"/>
      <c r="DA13" s="14"/>
      <c r="DB13" s="14"/>
      <c r="DC13" s="14"/>
      <c r="DD13" s="10">
        <f t="shared" si="28"/>
        <v>0</v>
      </c>
      <c r="DE13" s="10"/>
      <c r="DF13" s="21"/>
      <c r="DG13" s="14"/>
      <c r="DH13" s="14"/>
      <c r="DI13" s="14"/>
      <c r="DJ13" s="14"/>
      <c r="DK13" s="10">
        <f t="shared" si="11"/>
        <v>0</v>
      </c>
      <c r="DL13" s="10"/>
      <c r="DM13" s="21"/>
      <c r="DN13" s="14"/>
      <c r="DO13" s="14"/>
      <c r="DP13" s="14"/>
      <c r="DQ13" s="14"/>
      <c r="DR13" s="10">
        <f t="shared" si="12"/>
        <v>0</v>
      </c>
      <c r="DS13" s="10"/>
      <c r="DT13" s="21"/>
      <c r="DU13" s="14"/>
      <c r="DV13" s="14"/>
      <c r="DW13" s="14"/>
      <c r="DX13" s="14"/>
      <c r="DY13" s="10">
        <f t="shared" si="13"/>
        <v>0</v>
      </c>
      <c r="DZ13" s="10"/>
      <c r="EA13" s="21"/>
      <c r="EB13" s="14"/>
      <c r="EC13" s="14"/>
      <c r="ED13" s="14"/>
      <c r="EE13" s="14"/>
      <c r="EF13" s="10">
        <f t="shared" si="14"/>
        <v>0</v>
      </c>
      <c r="EG13" s="10"/>
      <c r="EH13" s="10"/>
      <c r="EI13" s="10"/>
      <c r="EJ13" s="10"/>
      <c r="EK13" s="10"/>
      <c r="EL13" s="10">
        <f t="shared" si="15"/>
        <v>0</v>
      </c>
      <c r="EM13" s="10"/>
      <c r="EN13" s="10"/>
      <c r="EO13" s="10"/>
      <c r="EP13" s="10"/>
      <c r="EQ13" s="10">
        <f t="shared" si="16"/>
        <v>0</v>
      </c>
      <c r="ER13" s="10"/>
      <c r="ES13" s="10"/>
      <c r="ET13" s="10"/>
      <c r="EU13" s="10"/>
      <c r="EV13" s="10">
        <f t="shared" si="17"/>
        <v>0</v>
      </c>
      <c r="EW13" s="10"/>
      <c r="EX13" s="10"/>
      <c r="EY13" s="10"/>
      <c r="EZ13" s="10"/>
      <c r="FA13" s="10">
        <f t="shared" si="18"/>
        <v>0</v>
      </c>
      <c r="FB13" s="10"/>
      <c r="FC13" s="10"/>
      <c r="FD13" s="10"/>
      <c r="FE13" s="10"/>
      <c r="FF13" s="10">
        <f t="shared" si="19"/>
        <v>0</v>
      </c>
      <c r="FG13" s="10"/>
      <c r="FH13" s="10"/>
      <c r="FI13" s="10"/>
      <c r="FJ13" s="10"/>
      <c r="FK13" s="10">
        <f t="shared" si="20"/>
        <v>0</v>
      </c>
      <c r="FL13" s="10"/>
      <c r="FM13" s="10"/>
      <c r="FN13" s="10"/>
      <c r="FO13" s="10"/>
      <c r="FP13" s="10">
        <f t="shared" si="21"/>
        <v>0</v>
      </c>
      <c r="FQ13" s="10"/>
      <c r="FR13" s="10"/>
      <c r="FS13" s="10"/>
      <c r="FT13" s="10"/>
      <c r="FU13" s="10">
        <f t="shared" si="22"/>
        <v>0</v>
      </c>
      <c r="FV13" s="10"/>
      <c r="FW13" s="10"/>
      <c r="FX13" s="10"/>
      <c r="FY13" s="10"/>
      <c r="FZ13" s="10">
        <f t="shared" si="23"/>
        <v>0</v>
      </c>
      <c r="GA13" s="10"/>
      <c r="GB13" s="10"/>
      <c r="GC13" s="10"/>
      <c r="GD13" s="10"/>
      <c r="GE13" s="10">
        <f t="shared" si="24"/>
        <v>0</v>
      </c>
      <c r="GI13">
        <v>0</v>
      </c>
      <c r="GK13">
        <v>1</v>
      </c>
      <c r="GO13">
        <v>3</v>
      </c>
      <c r="GQ13">
        <v>4</v>
      </c>
      <c r="GT13">
        <v>4</v>
      </c>
      <c r="GU13">
        <v>4</v>
      </c>
      <c r="GV13">
        <v>7</v>
      </c>
      <c r="GW13">
        <v>8</v>
      </c>
      <c r="HA13" s="5">
        <v>2</v>
      </c>
      <c r="HB13" s="5">
        <v>4</v>
      </c>
      <c r="HC13" s="5">
        <v>1</v>
      </c>
      <c r="HD13" s="5">
        <v>7</v>
      </c>
      <c r="HF13" s="28" t="s">
        <v>42</v>
      </c>
      <c r="HM13" s="14"/>
      <c r="HN13" s="14"/>
      <c r="HO13" s="14"/>
      <c r="HP13" s="14"/>
      <c r="HR13" s="14"/>
      <c r="HS13" s="14"/>
      <c r="HT13" s="14"/>
      <c r="HU13" s="14"/>
      <c r="HW13" s="14"/>
      <c r="HX13" s="14"/>
      <c r="HY13" s="14"/>
      <c r="HZ13" s="14"/>
      <c r="IB13" s="14"/>
      <c r="IC13" s="14"/>
      <c r="ID13" s="14"/>
      <c r="IE13" s="14"/>
      <c r="IG13" s="14"/>
      <c r="IH13" s="14"/>
      <c r="II13" s="14"/>
      <c r="IJ13" s="14"/>
    </row>
    <row r="14" spans="1:244" x14ac:dyDescent="0.15">
      <c r="A14" s="13">
        <v>13</v>
      </c>
      <c r="B14" s="14"/>
      <c r="C14" s="14"/>
      <c r="D14" s="14"/>
      <c r="E14" s="14"/>
      <c r="F14" s="10">
        <f t="shared" si="1"/>
        <v>0</v>
      </c>
      <c r="G14" s="14"/>
      <c r="H14" s="14"/>
      <c r="I14" s="14"/>
      <c r="J14" s="16"/>
      <c r="K14" s="16"/>
      <c r="L14" s="17"/>
      <c r="M14" s="18"/>
      <c r="N14" s="14"/>
      <c r="O14" s="14"/>
      <c r="P14" s="17"/>
      <c r="Q14" s="18"/>
      <c r="R14" s="14"/>
      <c r="S14" s="14"/>
      <c r="T14" s="17"/>
      <c r="U14" s="18"/>
      <c r="V14" s="14"/>
      <c r="W14" s="14"/>
      <c r="X14" s="14"/>
      <c r="Y14" s="14"/>
      <c r="Z14" s="14"/>
      <c r="AA14" s="14"/>
      <c r="AB14" s="14"/>
      <c r="AC14" s="14"/>
      <c r="AD14" s="14"/>
      <c r="AE14" s="2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0">
        <f t="shared" si="33"/>
        <v>0</v>
      </c>
      <c r="AU14" s="20"/>
      <c r="AV14" s="14"/>
      <c r="AW14" s="14"/>
      <c r="AX14" s="14"/>
      <c r="AY14" s="14"/>
      <c r="AZ14" s="10">
        <f t="shared" si="32"/>
        <v>0</v>
      </c>
      <c r="BA14" s="10"/>
      <c r="BB14" s="21"/>
      <c r="BC14" s="14"/>
      <c r="BD14" s="14"/>
      <c r="BE14" s="14"/>
      <c r="BF14" s="14"/>
      <c r="BG14" s="10">
        <f t="shared" si="4"/>
        <v>0</v>
      </c>
      <c r="BH14" s="10"/>
      <c r="BI14" s="21"/>
      <c r="BJ14" s="14"/>
      <c r="BK14" s="14"/>
      <c r="BL14" s="14"/>
      <c r="BM14" s="14"/>
      <c r="BN14" s="10">
        <f t="shared" si="5"/>
        <v>0</v>
      </c>
      <c r="BO14" s="10"/>
      <c r="BP14" s="21"/>
      <c r="BQ14" s="14"/>
      <c r="BR14" s="14"/>
      <c r="BS14" s="14"/>
      <c r="BT14" s="14"/>
      <c r="BU14" s="10">
        <f t="shared" si="6"/>
        <v>0</v>
      </c>
      <c r="BV14" s="10"/>
      <c r="BW14" s="21"/>
      <c r="BX14" s="14"/>
      <c r="BY14" s="14"/>
      <c r="BZ14" s="14"/>
      <c r="CA14" s="14"/>
      <c r="CB14" s="10">
        <f t="shared" si="7"/>
        <v>0</v>
      </c>
      <c r="CC14" s="10"/>
      <c r="CD14" s="21"/>
      <c r="CE14" s="14"/>
      <c r="CF14" s="14"/>
      <c r="CG14" s="14"/>
      <c r="CH14" s="14"/>
      <c r="CI14" s="10">
        <f t="shared" si="8"/>
        <v>0</v>
      </c>
      <c r="CJ14" s="10"/>
      <c r="CK14" s="21"/>
      <c r="CL14" s="14"/>
      <c r="CM14" s="14"/>
      <c r="CN14" s="14"/>
      <c r="CO14" s="14"/>
      <c r="CP14" s="10">
        <f t="shared" si="9"/>
        <v>0</v>
      </c>
      <c r="CQ14" s="10"/>
      <c r="CR14" s="21"/>
      <c r="CS14" s="14"/>
      <c r="CT14" s="14"/>
      <c r="CU14" s="14"/>
      <c r="CV14" s="14"/>
      <c r="CW14" s="10">
        <f t="shared" si="10"/>
        <v>0</v>
      </c>
      <c r="CX14" s="10"/>
      <c r="CY14" s="21"/>
      <c r="CZ14" s="14"/>
      <c r="DA14" s="14"/>
      <c r="DB14" s="14"/>
      <c r="DC14" s="14"/>
      <c r="DD14" s="10">
        <f t="shared" si="28"/>
        <v>0</v>
      </c>
      <c r="DE14" s="10"/>
      <c r="DF14" s="21"/>
      <c r="DG14" s="14"/>
      <c r="DH14" s="14"/>
      <c r="DI14" s="14"/>
      <c r="DJ14" s="14"/>
      <c r="DK14" s="10">
        <f t="shared" si="11"/>
        <v>0</v>
      </c>
      <c r="DL14" s="10"/>
      <c r="DM14" s="21"/>
      <c r="DN14" s="14"/>
      <c r="DO14" s="14"/>
      <c r="DP14" s="14"/>
      <c r="DQ14" s="14"/>
      <c r="DR14" s="10">
        <f t="shared" si="12"/>
        <v>0</v>
      </c>
      <c r="DS14" s="10"/>
      <c r="DT14" s="21"/>
      <c r="DU14" s="14"/>
      <c r="DV14" s="14"/>
      <c r="DW14" s="14"/>
      <c r="DX14" s="14"/>
      <c r="DY14" s="10">
        <f t="shared" si="13"/>
        <v>0</v>
      </c>
      <c r="DZ14" s="10"/>
      <c r="EA14" s="21"/>
      <c r="EB14" s="14"/>
      <c r="EC14" s="14"/>
      <c r="ED14" s="14"/>
      <c r="EE14" s="14"/>
      <c r="EF14" s="10">
        <f t="shared" si="14"/>
        <v>0</v>
      </c>
      <c r="EG14" s="10"/>
      <c r="EH14" s="10"/>
      <c r="EI14" s="10"/>
      <c r="EJ14" s="10"/>
      <c r="EK14" s="10"/>
      <c r="EL14" s="10">
        <f t="shared" si="15"/>
        <v>0</v>
      </c>
      <c r="EM14" s="10"/>
      <c r="EN14" s="10"/>
      <c r="EO14" s="10"/>
      <c r="EP14" s="10"/>
      <c r="EQ14" s="10">
        <f t="shared" si="16"/>
        <v>0</v>
      </c>
      <c r="ER14" s="10"/>
      <c r="ES14" s="10"/>
      <c r="ET14" s="10"/>
      <c r="EU14" s="10"/>
      <c r="EV14" s="10">
        <f t="shared" si="17"/>
        <v>0</v>
      </c>
      <c r="EW14" s="10"/>
      <c r="EX14" s="10"/>
      <c r="EY14" s="10"/>
      <c r="EZ14" s="10"/>
      <c r="FA14" s="10">
        <f t="shared" si="18"/>
        <v>0</v>
      </c>
      <c r="FB14" s="10"/>
      <c r="FC14" s="10"/>
      <c r="FD14" s="10"/>
      <c r="FE14" s="10"/>
      <c r="FF14" s="10">
        <f t="shared" si="19"/>
        <v>0</v>
      </c>
      <c r="FG14" s="10"/>
      <c r="FH14" s="10"/>
      <c r="FI14" s="10"/>
      <c r="FJ14" s="10"/>
      <c r="FK14" s="10">
        <f t="shared" si="20"/>
        <v>0</v>
      </c>
      <c r="FL14" s="10"/>
      <c r="FM14" s="10"/>
      <c r="FN14" s="10"/>
      <c r="FO14" s="10"/>
      <c r="FP14" s="10">
        <f t="shared" si="21"/>
        <v>0</v>
      </c>
      <c r="FQ14" s="10"/>
      <c r="FR14" s="10"/>
      <c r="FS14" s="10"/>
      <c r="FT14" s="10"/>
      <c r="FU14" s="10">
        <f t="shared" si="22"/>
        <v>0</v>
      </c>
      <c r="FV14" s="10"/>
      <c r="FW14" s="10"/>
      <c r="FX14" s="10"/>
      <c r="FY14" s="10"/>
      <c r="FZ14" s="10">
        <f t="shared" si="23"/>
        <v>0</v>
      </c>
      <c r="GA14" s="10"/>
      <c r="GB14" s="10"/>
      <c r="GC14" s="10"/>
      <c r="GD14" s="10"/>
      <c r="GE14" s="10">
        <f t="shared" si="24"/>
        <v>0</v>
      </c>
      <c r="GK14">
        <v>6</v>
      </c>
      <c r="GO14">
        <v>8</v>
      </c>
      <c r="GT14">
        <v>1</v>
      </c>
      <c r="GU14">
        <v>7</v>
      </c>
      <c r="GV14">
        <v>2</v>
      </c>
      <c r="GW14">
        <v>5</v>
      </c>
      <c r="HA14" s="5">
        <v>3</v>
      </c>
      <c r="HB14" s="5">
        <v>4</v>
      </c>
      <c r="HC14" s="5">
        <v>1</v>
      </c>
      <c r="HD14" s="5">
        <v>7</v>
      </c>
      <c r="HG14">
        <v>1</v>
      </c>
      <c r="HH14">
        <v>2</v>
      </c>
      <c r="HI14">
        <v>3</v>
      </c>
      <c r="HJ14">
        <v>4</v>
      </c>
      <c r="HK14">
        <v>0</v>
      </c>
      <c r="HM14" s="14"/>
      <c r="HN14" s="14"/>
      <c r="HO14" s="14"/>
      <c r="HP14" s="14"/>
      <c r="HR14" s="14"/>
      <c r="HS14" s="14"/>
      <c r="HT14" s="14"/>
      <c r="HU14" s="14"/>
      <c r="HW14" s="14"/>
      <c r="HX14" s="14"/>
      <c r="HY14" s="14"/>
      <c r="HZ14" s="14"/>
      <c r="IB14" s="14"/>
      <c r="IC14" s="14"/>
      <c r="ID14" s="14"/>
      <c r="IE14" s="14"/>
      <c r="IG14" s="14"/>
      <c r="IH14" s="14"/>
      <c r="II14" s="14"/>
      <c r="IJ14" s="14"/>
    </row>
    <row r="15" spans="1:244" x14ac:dyDescent="0.15">
      <c r="A15" s="13">
        <v>14</v>
      </c>
      <c r="B15" s="14"/>
      <c r="C15" s="14"/>
      <c r="D15" s="14"/>
      <c r="E15" s="14"/>
      <c r="F15" s="10">
        <f t="shared" si="1"/>
        <v>0</v>
      </c>
      <c r="G15" s="14"/>
      <c r="H15" s="14"/>
      <c r="I15" s="14"/>
      <c r="J15" s="16"/>
      <c r="K15" s="16"/>
      <c r="L15" s="17"/>
      <c r="M15" s="18"/>
      <c r="N15" s="14"/>
      <c r="O15" s="14"/>
      <c r="P15" s="17"/>
      <c r="Q15" s="18"/>
      <c r="R15" s="14"/>
      <c r="S15" s="14"/>
      <c r="T15" s="17"/>
      <c r="U15" s="18"/>
      <c r="V15" s="14"/>
      <c r="W15" s="14"/>
      <c r="X15" s="14"/>
      <c r="Y15" s="14"/>
      <c r="Z15" s="14"/>
      <c r="AA15" s="14"/>
      <c r="AB15" s="14"/>
      <c r="AC15" s="14"/>
      <c r="AD15" s="14"/>
      <c r="AE15" s="2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0">
        <f t="shared" si="33"/>
        <v>0</v>
      </c>
      <c r="AU15" s="20"/>
      <c r="AV15" s="14"/>
      <c r="AW15" s="14"/>
      <c r="AX15" s="14"/>
      <c r="AY15" s="14"/>
      <c r="AZ15" s="10">
        <f t="shared" si="32"/>
        <v>0</v>
      </c>
      <c r="BA15" s="10"/>
      <c r="BB15" s="21"/>
      <c r="BC15" s="14"/>
      <c r="BD15" s="14"/>
      <c r="BE15" s="14"/>
      <c r="BF15" s="14"/>
      <c r="BG15" s="10">
        <f t="shared" si="4"/>
        <v>0</v>
      </c>
      <c r="BH15" s="10"/>
      <c r="BI15" s="21"/>
      <c r="BJ15" s="14"/>
      <c r="BK15" s="14"/>
      <c r="BL15" s="14"/>
      <c r="BM15" s="14"/>
      <c r="BN15" s="10">
        <f t="shared" si="5"/>
        <v>0</v>
      </c>
      <c r="BO15" s="10"/>
      <c r="BP15" s="21"/>
      <c r="BQ15" s="14"/>
      <c r="BR15" s="14"/>
      <c r="BS15" s="14"/>
      <c r="BT15" s="14"/>
      <c r="BU15" s="10">
        <f t="shared" si="6"/>
        <v>0</v>
      </c>
      <c r="BV15" s="10"/>
      <c r="BW15" s="21"/>
      <c r="BX15" s="14"/>
      <c r="BY15" s="14"/>
      <c r="BZ15" s="14"/>
      <c r="CA15" s="14"/>
      <c r="CB15" s="10">
        <f t="shared" si="7"/>
        <v>0</v>
      </c>
      <c r="CC15" s="10"/>
      <c r="CD15" s="21"/>
      <c r="CE15" s="14"/>
      <c r="CF15" s="14"/>
      <c r="CG15" s="14"/>
      <c r="CH15" s="14"/>
      <c r="CI15" s="10">
        <f t="shared" si="8"/>
        <v>0</v>
      </c>
      <c r="CJ15" s="10"/>
      <c r="CK15" s="21"/>
      <c r="CL15" s="14"/>
      <c r="CM15" s="14"/>
      <c r="CN15" s="14"/>
      <c r="CO15" s="14"/>
      <c r="CP15" s="10">
        <f t="shared" si="9"/>
        <v>0</v>
      </c>
      <c r="CQ15" s="10"/>
      <c r="CR15" s="21"/>
      <c r="CS15" s="14"/>
      <c r="CT15" s="14"/>
      <c r="CU15" s="14"/>
      <c r="CV15" s="14"/>
      <c r="CW15" s="10">
        <f t="shared" si="10"/>
        <v>0</v>
      </c>
      <c r="CX15" s="10"/>
      <c r="CY15" s="21"/>
      <c r="CZ15" s="14"/>
      <c r="DA15" s="14"/>
      <c r="DB15" s="14"/>
      <c r="DC15" s="14"/>
      <c r="DD15" s="10">
        <f t="shared" si="28"/>
        <v>0</v>
      </c>
      <c r="DE15" s="10"/>
      <c r="DF15" s="21"/>
      <c r="DG15" s="14"/>
      <c r="DH15" s="14"/>
      <c r="DI15" s="14"/>
      <c r="DJ15" s="14"/>
      <c r="DK15" s="10">
        <f t="shared" si="11"/>
        <v>0</v>
      </c>
      <c r="DL15" s="10"/>
      <c r="DM15" s="21"/>
      <c r="DN15" s="14"/>
      <c r="DO15" s="14"/>
      <c r="DP15" s="14"/>
      <c r="DQ15" s="14"/>
      <c r="DR15" s="10">
        <f t="shared" si="12"/>
        <v>0</v>
      </c>
      <c r="DS15" s="10"/>
      <c r="DT15" s="21"/>
      <c r="DU15" s="14"/>
      <c r="DV15" s="14"/>
      <c r="DW15" s="14"/>
      <c r="DX15" s="14"/>
      <c r="DY15" s="10">
        <f t="shared" si="13"/>
        <v>0</v>
      </c>
      <c r="DZ15" s="10"/>
      <c r="EA15" s="21"/>
      <c r="EB15" s="14"/>
      <c r="EC15" s="14"/>
      <c r="ED15" s="14"/>
      <c r="EE15" s="14"/>
      <c r="EF15" s="10">
        <f t="shared" si="14"/>
        <v>0</v>
      </c>
      <c r="EG15" s="10"/>
      <c r="EH15" s="10"/>
      <c r="EI15" s="10"/>
      <c r="EJ15" s="10"/>
      <c r="EK15" s="10"/>
      <c r="EL15" s="10">
        <f t="shared" si="15"/>
        <v>0</v>
      </c>
      <c r="EM15" s="10"/>
      <c r="EN15" s="10"/>
      <c r="EO15" s="10"/>
      <c r="EP15" s="10"/>
      <c r="EQ15" s="10">
        <f t="shared" si="16"/>
        <v>0</v>
      </c>
      <c r="ER15" s="10"/>
      <c r="ES15" s="10"/>
      <c r="ET15" s="10"/>
      <c r="EU15" s="10"/>
      <c r="EV15" s="10">
        <f t="shared" si="17"/>
        <v>0</v>
      </c>
      <c r="EW15" s="10"/>
      <c r="EX15" s="10"/>
      <c r="EY15" s="10"/>
      <c r="EZ15" s="10"/>
      <c r="FA15" s="10">
        <f t="shared" si="18"/>
        <v>0</v>
      </c>
      <c r="FB15" s="10"/>
      <c r="FC15" s="10"/>
      <c r="FD15" s="10"/>
      <c r="FE15" s="10"/>
      <c r="FF15" s="10">
        <f t="shared" si="19"/>
        <v>0</v>
      </c>
      <c r="FG15" s="10"/>
      <c r="FH15" s="10"/>
      <c r="FI15" s="10"/>
      <c r="FJ15" s="10"/>
      <c r="FK15" s="10">
        <f t="shared" si="20"/>
        <v>0</v>
      </c>
      <c r="FL15" s="10"/>
      <c r="FM15" s="10"/>
      <c r="FN15" s="10"/>
      <c r="FO15" s="10"/>
      <c r="FP15" s="10">
        <f t="shared" si="21"/>
        <v>0</v>
      </c>
      <c r="FQ15" s="10"/>
      <c r="FR15" s="10"/>
      <c r="FS15" s="10"/>
      <c r="FT15" s="10"/>
      <c r="FU15" s="10">
        <f t="shared" si="22"/>
        <v>0</v>
      </c>
      <c r="FV15" s="10"/>
      <c r="FW15" s="10"/>
      <c r="FX15" s="10"/>
      <c r="FY15" s="10"/>
      <c r="FZ15" s="10">
        <f t="shared" si="23"/>
        <v>0</v>
      </c>
      <c r="GA15" s="10"/>
      <c r="GB15" s="10"/>
      <c r="GC15" s="10"/>
      <c r="GD15" s="10"/>
      <c r="GE15" s="10">
        <f t="shared" si="24"/>
        <v>0</v>
      </c>
      <c r="GG15">
        <v>3</v>
      </c>
      <c r="GK15">
        <v>6127</v>
      </c>
      <c r="GM15">
        <v>2784</v>
      </c>
      <c r="GO15">
        <v>6184</v>
      </c>
      <c r="GQ15">
        <v>1246</v>
      </c>
      <c r="HA15" s="5">
        <v>4</v>
      </c>
      <c r="HB15" s="5">
        <v>4</v>
      </c>
      <c r="HC15" s="5">
        <v>1</v>
      </c>
      <c r="HD15" s="5">
        <v>7</v>
      </c>
      <c r="HG15">
        <v>9</v>
      </c>
      <c r="HH15">
        <v>8</v>
      </c>
      <c r="HI15">
        <v>7</v>
      </c>
      <c r="HJ15">
        <v>6</v>
      </c>
      <c r="HK15">
        <v>5</v>
      </c>
      <c r="HM15" s="14"/>
      <c r="HN15" s="14"/>
      <c r="HO15" s="14"/>
      <c r="HP15" s="14"/>
      <c r="HR15" s="14"/>
      <c r="HS15" s="14"/>
      <c r="HT15" s="14"/>
      <c r="HU15" s="14"/>
      <c r="HW15" s="14"/>
      <c r="HX15" s="14"/>
      <c r="HY15" s="14"/>
      <c r="HZ15" s="14"/>
      <c r="IB15" s="14"/>
      <c r="IC15" s="14"/>
      <c r="ID15" s="14"/>
      <c r="IE15" s="14"/>
      <c r="IG15" s="14"/>
      <c r="IH15" s="14"/>
      <c r="II15" s="14"/>
      <c r="IJ15" s="14"/>
    </row>
    <row r="16" spans="1:244" x14ac:dyDescent="0.15">
      <c r="A16" s="13">
        <v>15</v>
      </c>
      <c r="B16" s="14"/>
      <c r="C16" s="14"/>
      <c r="D16" s="14"/>
      <c r="E16" s="14"/>
      <c r="F16" s="10">
        <f t="shared" si="1"/>
        <v>0</v>
      </c>
      <c r="G16" s="14"/>
      <c r="H16" s="14"/>
      <c r="I16" s="14"/>
      <c r="J16" s="16"/>
      <c r="K16" s="16"/>
      <c r="L16" s="17"/>
      <c r="M16" s="18"/>
      <c r="N16" s="14"/>
      <c r="O16" s="14"/>
      <c r="P16" s="17"/>
      <c r="Q16" s="18"/>
      <c r="R16" s="14"/>
      <c r="S16" s="14"/>
      <c r="T16" s="17"/>
      <c r="U16" s="18"/>
      <c r="V16" s="14"/>
      <c r="W16" s="14"/>
      <c r="X16" s="14"/>
      <c r="Y16" s="14"/>
      <c r="Z16" s="14"/>
      <c r="AA16" s="14"/>
      <c r="AB16" s="14"/>
      <c r="AC16" s="14"/>
      <c r="AD16" s="14"/>
      <c r="AE16" s="2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0">
        <f t="shared" si="33"/>
        <v>0</v>
      </c>
      <c r="AU16" s="20"/>
      <c r="AV16" s="14"/>
      <c r="AW16" s="14"/>
      <c r="AX16" s="14"/>
      <c r="AY16" s="14"/>
      <c r="AZ16" s="10">
        <f t="shared" ref="AZ16:AZ17" si="34">SUM(AV16:AY16)</f>
        <v>0</v>
      </c>
      <c r="BA16" s="10"/>
      <c r="BB16" s="21"/>
      <c r="BC16" s="14"/>
      <c r="BD16" s="14"/>
      <c r="BE16" s="14"/>
      <c r="BF16" s="14"/>
      <c r="BG16" s="10">
        <f t="shared" si="4"/>
        <v>0</v>
      </c>
      <c r="BH16" s="10"/>
      <c r="BI16" s="21"/>
      <c r="BJ16" s="14"/>
      <c r="BK16" s="14"/>
      <c r="BL16" s="14"/>
      <c r="BM16" s="14"/>
      <c r="BN16" s="10">
        <f t="shared" si="5"/>
        <v>0</v>
      </c>
      <c r="BO16" s="10"/>
      <c r="BP16" s="21"/>
      <c r="BQ16" s="14"/>
      <c r="BR16" s="14"/>
      <c r="BS16" s="14"/>
      <c r="BT16" s="14"/>
      <c r="BU16" s="10">
        <f t="shared" si="6"/>
        <v>0</v>
      </c>
      <c r="BV16" s="10"/>
      <c r="BW16" s="21"/>
      <c r="BX16" s="14"/>
      <c r="BY16" s="14"/>
      <c r="BZ16" s="14"/>
      <c r="CA16" s="14"/>
      <c r="CB16" s="10">
        <f t="shared" si="7"/>
        <v>0</v>
      </c>
      <c r="CC16" s="10"/>
      <c r="CD16" s="21"/>
      <c r="CE16" s="14"/>
      <c r="CF16" s="14"/>
      <c r="CG16" s="14"/>
      <c r="CH16" s="14"/>
      <c r="CI16" s="10">
        <f t="shared" si="8"/>
        <v>0</v>
      </c>
      <c r="CJ16" s="10"/>
      <c r="CK16" s="21"/>
      <c r="CL16" s="14"/>
      <c r="CM16" s="14"/>
      <c r="CN16" s="14"/>
      <c r="CO16" s="14"/>
      <c r="CP16" s="10">
        <f t="shared" si="9"/>
        <v>0</v>
      </c>
      <c r="CQ16" s="10"/>
      <c r="CR16" s="21"/>
      <c r="CS16" s="14"/>
      <c r="CT16" s="14"/>
      <c r="CU16" s="14"/>
      <c r="CV16" s="14"/>
      <c r="CW16" s="10">
        <f t="shared" si="10"/>
        <v>0</v>
      </c>
      <c r="CX16" s="10"/>
      <c r="CY16" s="21"/>
      <c r="CZ16" s="14"/>
      <c r="DA16" s="14"/>
      <c r="DB16" s="14"/>
      <c r="DC16" s="14"/>
      <c r="DD16" s="10">
        <f t="shared" si="28"/>
        <v>0</v>
      </c>
      <c r="DE16" s="10"/>
      <c r="DF16" s="21"/>
      <c r="DG16" s="14"/>
      <c r="DH16" s="14"/>
      <c r="DI16" s="14"/>
      <c r="DJ16" s="14"/>
      <c r="DK16" s="10">
        <f t="shared" si="11"/>
        <v>0</v>
      </c>
      <c r="DL16" s="10"/>
      <c r="DM16" s="21"/>
      <c r="DN16" s="14"/>
      <c r="DO16" s="14"/>
      <c r="DP16" s="14"/>
      <c r="DQ16" s="14"/>
      <c r="DR16" s="10">
        <f t="shared" si="12"/>
        <v>0</v>
      </c>
      <c r="DS16" s="10"/>
      <c r="DT16" s="21"/>
      <c r="DU16" s="14"/>
      <c r="DV16" s="14"/>
      <c r="DW16" s="14"/>
      <c r="DX16" s="14"/>
      <c r="DY16" s="10">
        <f t="shared" si="13"/>
        <v>0</v>
      </c>
      <c r="DZ16" s="10"/>
      <c r="EA16" s="21"/>
      <c r="EB16" s="14"/>
      <c r="EC16" s="14"/>
      <c r="ED16" s="14"/>
      <c r="EE16" s="14"/>
      <c r="EF16" s="10">
        <f t="shared" si="14"/>
        <v>0</v>
      </c>
      <c r="EG16" s="10"/>
      <c r="EH16" s="10"/>
      <c r="EI16" s="10"/>
      <c r="EJ16" s="10"/>
      <c r="EK16" s="10"/>
      <c r="EL16" s="10">
        <f t="shared" si="15"/>
        <v>0</v>
      </c>
      <c r="EM16" s="10"/>
      <c r="EN16" s="10"/>
      <c r="EO16" s="10"/>
      <c r="EP16" s="10"/>
      <c r="EQ16" s="10">
        <f t="shared" si="16"/>
        <v>0</v>
      </c>
      <c r="ER16" s="10"/>
      <c r="ES16" s="10"/>
      <c r="ET16" s="10"/>
      <c r="EU16" s="10"/>
      <c r="EV16" s="10">
        <f t="shared" si="17"/>
        <v>0</v>
      </c>
      <c r="EW16" s="10"/>
      <c r="EX16" s="10"/>
      <c r="EY16" s="10"/>
      <c r="EZ16" s="10"/>
      <c r="FA16" s="10">
        <f t="shared" si="18"/>
        <v>0</v>
      </c>
      <c r="FB16" s="10"/>
      <c r="FC16" s="10"/>
      <c r="FD16" s="10"/>
      <c r="FE16" s="10"/>
      <c r="FF16" s="10">
        <f t="shared" si="19"/>
        <v>0</v>
      </c>
      <c r="FG16" s="10"/>
      <c r="FH16" s="10"/>
      <c r="FI16" s="10"/>
      <c r="FJ16" s="10"/>
      <c r="FK16" s="10">
        <f t="shared" si="20"/>
        <v>0</v>
      </c>
      <c r="FL16" s="10"/>
      <c r="FM16" s="10"/>
      <c r="FN16" s="10"/>
      <c r="FO16" s="10"/>
      <c r="FP16" s="10">
        <f t="shared" si="21"/>
        <v>0</v>
      </c>
      <c r="FQ16" s="10"/>
      <c r="FR16" s="10"/>
      <c r="FS16" s="10"/>
      <c r="FT16" s="10"/>
      <c r="FU16" s="10">
        <f t="shared" si="22"/>
        <v>0</v>
      </c>
      <c r="FV16" s="10"/>
      <c r="FW16" s="10"/>
      <c r="FX16" s="10"/>
      <c r="FY16" s="10"/>
      <c r="FZ16" s="10">
        <f t="shared" si="23"/>
        <v>0</v>
      </c>
      <c r="GA16" s="10"/>
      <c r="GB16" s="10"/>
      <c r="GC16" s="10"/>
      <c r="GD16" s="10"/>
      <c r="GE16" s="10">
        <f t="shared" si="24"/>
        <v>0</v>
      </c>
      <c r="GG16">
        <v>2</v>
      </c>
      <c r="GK16">
        <v>1278</v>
      </c>
      <c r="HA16" s="5">
        <v>5</v>
      </c>
      <c r="HB16" s="5">
        <v>4</v>
      </c>
      <c r="HC16" s="5">
        <v>1</v>
      </c>
      <c r="HD16" s="5">
        <v>7</v>
      </c>
      <c r="HG16" s="41">
        <v>2</v>
      </c>
      <c r="HH16" s="41">
        <v>7</v>
      </c>
      <c r="HI16" s="41">
        <v>7</v>
      </c>
      <c r="HJ16" s="41">
        <v>9</v>
      </c>
      <c r="HK16">
        <f>+HG16+HH16+HI16+HJ16</f>
        <v>25</v>
      </c>
      <c r="HM16" s="14"/>
      <c r="HN16" s="14"/>
      <c r="HO16" s="14"/>
      <c r="HP16" s="14"/>
      <c r="HR16" s="14"/>
      <c r="HS16" s="14"/>
      <c r="HT16" s="14"/>
      <c r="HU16" s="14"/>
      <c r="HW16" s="14"/>
      <c r="HX16" s="14"/>
      <c r="HY16" s="14"/>
      <c r="HZ16" s="14"/>
      <c r="IB16" s="14"/>
      <c r="IC16" s="14"/>
      <c r="ID16" s="14"/>
      <c r="IE16" s="14"/>
      <c r="IG16" s="14"/>
      <c r="IH16" s="14"/>
      <c r="II16" s="14"/>
      <c r="IJ16" s="14"/>
    </row>
    <row r="17" spans="1:244" x14ac:dyDescent="0.15">
      <c r="A17" s="13">
        <v>16</v>
      </c>
      <c r="B17" s="14"/>
      <c r="C17" s="14"/>
      <c r="D17" s="14"/>
      <c r="E17" s="14"/>
      <c r="F17" s="10">
        <f t="shared" si="1"/>
        <v>0</v>
      </c>
      <c r="G17" s="14"/>
      <c r="H17" s="14"/>
      <c r="I17" s="14"/>
      <c r="J17" s="16"/>
      <c r="K17" s="16"/>
      <c r="L17" s="17"/>
      <c r="M17" s="18"/>
      <c r="N17" s="14"/>
      <c r="O17" s="14"/>
      <c r="P17" s="17"/>
      <c r="Q17" s="18"/>
      <c r="R17" s="14"/>
      <c r="S17" s="14"/>
      <c r="T17" s="17"/>
      <c r="U17" s="18"/>
      <c r="V17" s="14"/>
      <c r="W17" s="14"/>
      <c r="X17" s="14"/>
      <c r="Y17" s="14"/>
      <c r="Z17" s="14"/>
      <c r="AA17" s="14"/>
      <c r="AB17" s="14"/>
      <c r="AC17" s="14"/>
      <c r="AD17" s="14"/>
      <c r="AE17" s="2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0">
        <f t="shared" si="33"/>
        <v>0</v>
      </c>
      <c r="AU17" s="20"/>
      <c r="AV17" s="14"/>
      <c r="AW17" s="14"/>
      <c r="AX17" s="14"/>
      <c r="AY17" s="14"/>
      <c r="AZ17" s="10">
        <f t="shared" si="34"/>
        <v>0</v>
      </c>
      <c r="BA17" s="10"/>
      <c r="BB17" s="21"/>
      <c r="BC17" s="14"/>
      <c r="BD17" s="14"/>
      <c r="BE17" s="14"/>
      <c r="BF17" s="14"/>
      <c r="BG17" s="10">
        <f t="shared" si="4"/>
        <v>0</v>
      </c>
      <c r="BH17" s="10"/>
      <c r="BI17" s="21"/>
      <c r="BJ17" s="14"/>
      <c r="BK17" s="14"/>
      <c r="BL17" s="14"/>
      <c r="BM17" s="14"/>
      <c r="BN17" s="10">
        <f t="shared" si="5"/>
        <v>0</v>
      </c>
      <c r="BO17" s="10"/>
      <c r="BP17" s="21"/>
      <c r="BQ17" s="14"/>
      <c r="BR17" s="14"/>
      <c r="BS17" s="14"/>
      <c r="BT17" s="14"/>
      <c r="BU17" s="10">
        <f t="shared" si="6"/>
        <v>0</v>
      </c>
      <c r="BV17" s="10"/>
      <c r="BW17" s="21"/>
      <c r="BX17" s="14"/>
      <c r="BY17" s="14"/>
      <c r="BZ17" s="14"/>
      <c r="CA17" s="14"/>
      <c r="CB17" s="10">
        <f t="shared" si="7"/>
        <v>0</v>
      </c>
      <c r="CC17" s="10"/>
      <c r="CD17" s="21"/>
      <c r="CE17" s="14"/>
      <c r="CF17" s="14"/>
      <c r="CG17" s="14"/>
      <c r="CH17" s="14"/>
      <c r="CI17" s="10">
        <f t="shared" si="8"/>
        <v>0</v>
      </c>
      <c r="CJ17" s="10"/>
      <c r="CK17" s="21"/>
      <c r="CL17" s="14"/>
      <c r="CM17" s="14"/>
      <c r="CN17" s="14"/>
      <c r="CO17" s="14"/>
      <c r="CP17" s="10">
        <f t="shared" si="9"/>
        <v>0</v>
      </c>
      <c r="CQ17" s="10"/>
      <c r="CR17" s="21"/>
      <c r="CS17" s="14"/>
      <c r="CT17" s="14"/>
      <c r="CU17" s="14"/>
      <c r="CV17" s="14"/>
      <c r="CW17" s="10">
        <f t="shared" si="10"/>
        <v>0</v>
      </c>
      <c r="CX17" s="10"/>
      <c r="CY17" s="21"/>
      <c r="CZ17" s="14"/>
      <c r="DA17" s="14"/>
      <c r="DB17" s="14"/>
      <c r="DC17" s="14"/>
      <c r="DD17" s="10">
        <f t="shared" si="28"/>
        <v>0</v>
      </c>
      <c r="DE17" s="10"/>
      <c r="DF17" s="21"/>
      <c r="DG17" s="14"/>
      <c r="DH17" s="14"/>
      <c r="DI17" s="14"/>
      <c r="DJ17" s="14"/>
      <c r="DK17" s="10">
        <f t="shared" si="11"/>
        <v>0</v>
      </c>
      <c r="DL17" s="10"/>
      <c r="DM17" s="21"/>
      <c r="DN17" s="14"/>
      <c r="DO17" s="14"/>
      <c r="DP17" s="14"/>
      <c r="DQ17" s="14"/>
      <c r="DR17" s="10">
        <f t="shared" si="12"/>
        <v>0</v>
      </c>
      <c r="DS17" s="10"/>
      <c r="DT17" s="21"/>
      <c r="DU17" s="14"/>
      <c r="DV17" s="14"/>
      <c r="DW17" s="14"/>
      <c r="DX17" s="14"/>
      <c r="DY17" s="10">
        <f t="shared" si="13"/>
        <v>0</v>
      </c>
      <c r="DZ17" s="10"/>
      <c r="EA17" s="21"/>
      <c r="EB17" s="14"/>
      <c r="EC17" s="14"/>
      <c r="ED17" s="14"/>
      <c r="EE17" s="14"/>
      <c r="EF17" s="10">
        <f t="shared" si="14"/>
        <v>0</v>
      </c>
      <c r="EG17" s="10"/>
      <c r="EH17" s="10"/>
      <c r="EI17" s="10"/>
      <c r="EJ17" s="10"/>
      <c r="EK17" s="10"/>
      <c r="EL17" s="10">
        <f t="shared" si="15"/>
        <v>0</v>
      </c>
      <c r="EM17" s="10"/>
      <c r="EN17" s="10"/>
      <c r="EO17" s="10"/>
      <c r="EP17" s="10"/>
      <c r="EQ17" s="10">
        <f t="shared" si="16"/>
        <v>0</v>
      </c>
      <c r="ER17" s="10"/>
      <c r="ES17" s="10"/>
      <c r="ET17" s="10"/>
      <c r="EU17" s="10"/>
      <c r="EV17" s="10">
        <f t="shared" si="17"/>
        <v>0</v>
      </c>
      <c r="EW17" s="10"/>
      <c r="EX17" s="10"/>
      <c r="EY17" s="10"/>
      <c r="EZ17" s="10"/>
      <c r="FA17" s="10">
        <f t="shared" si="18"/>
        <v>0</v>
      </c>
      <c r="FB17" s="10"/>
      <c r="FC17" s="10"/>
      <c r="FD17" s="10"/>
      <c r="FE17" s="10"/>
      <c r="FF17" s="10">
        <f t="shared" si="19"/>
        <v>0</v>
      </c>
      <c r="FG17" s="10"/>
      <c r="FH17" s="10"/>
      <c r="FI17" s="10"/>
      <c r="FJ17" s="10"/>
      <c r="FK17" s="10">
        <f t="shared" si="20"/>
        <v>0</v>
      </c>
      <c r="FL17" s="10"/>
      <c r="FM17" s="10"/>
      <c r="FN17" s="10"/>
      <c r="FO17" s="10"/>
      <c r="FP17" s="10">
        <f t="shared" si="21"/>
        <v>0</v>
      </c>
      <c r="FQ17" s="10"/>
      <c r="FR17" s="10"/>
      <c r="FS17" s="10"/>
      <c r="FT17" s="10"/>
      <c r="FU17" s="10">
        <f t="shared" si="22"/>
        <v>0</v>
      </c>
      <c r="FV17" s="10"/>
      <c r="FW17" s="10"/>
      <c r="FX17" s="10"/>
      <c r="FY17" s="10"/>
      <c r="FZ17" s="10">
        <f t="shared" si="23"/>
        <v>0</v>
      </c>
      <c r="GA17" s="10"/>
      <c r="GB17" s="10"/>
      <c r="GC17" s="10"/>
      <c r="GD17" s="10"/>
      <c r="GE17" s="10">
        <f t="shared" si="24"/>
        <v>0</v>
      </c>
      <c r="GG17">
        <v>2</v>
      </c>
      <c r="GI17" t="s">
        <v>27</v>
      </c>
      <c r="GK17">
        <v>0</v>
      </c>
      <c r="GM17">
        <v>4</v>
      </c>
      <c r="GO17">
        <v>6</v>
      </c>
      <c r="GQ17">
        <v>9</v>
      </c>
      <c r="HA17" s="5">
        <v>6</v>
      </c>
      <c r="HB17" s="5">
        <v>4</v>
      </c>
      <c r="HC17" s="5">
        <v>1</v>
      </c>
      <c r="HD17" s="5">
        <v>7</v>
      </c>
      <c r="HG17">
        <v>7</v>
      </c>
      <c r="HH17">
        <v>5</v>
      </c>
      <c r="HI17">
        <v>2</v>
      </c>
      <c r="HJ17">
        <v>1</v>
      </c>
      <c r="HM17" s="14"/>
      <c r="HN17" s="14"/>
      <c r="HO17" s="14"/>
      <c r="HP17" s="14"/>
      <c r="HR17" s="14"/>
      <c r="HS17" s="14"/>
      <c r="HT17" s="14"/>
      <c r="HU17" s="14"/>
      <c r="HW17" s="14"/>
      <c r="HX17" s="14"/>
      <c r="HY17" s="14"/>
      <c r="HZ17" s="14"/>
      <c r="IB17" s="14"/>
      <c r="IC17" s="14"/>
      <c r="ID17" s="14"/>
      <c r="IE17" s="14"/>
      <c r="IG17" s="14"/>
      <c r="IH17" s="14"/>
      <c r="II17" s="14"/>
      <c r="IJ17" s="14"/>
    </row>
    <row r="18" spans="1:244" x14ac:dyDescent="0.15">
      <c r="A18" s="13">
        <v>17</v>
      </c>
      <c r="B18" s="14"/>
      <c r="C18" s="14"/>
      <c r="D18" s="14"/>
      <c r="E18" s="14"/>
      <c r="F18" s="10">
        <f t="shared" si="1"/>
        <v>0</v>
      </c>
      <c r="G18" s="14"/>
      <c r="H18" s="15"/>
      <c r="I18" s="14"/>
      <c r="J18" s="16"/>
      <c r="K18" s="16"/>
      <c r="L18" s="17"/>
      <c r="M18" s="18"/>
      <c r="N18" s="14"/>
      <c r="O18" s="14"/>
      <c r="P18" s="17"/>
      <c r="Q18" s="18"/>
      <c r="R18" s="14"/>
      <c r="S18" s="14"/>
      <c r="T18" s="17"/>
      <c r="U18" s="18"/>
      <c r="V18" s="14"/>
      <c r="W18" s="14"/>
      <c r="X18" s="14"/>
      <c r="Y18" s="14"/>
      <c r="Z18" s="14"/>
      <c r="AA18" s="14"/>
      <c r="AB18" s="14"/>
      <c r="AC18" s="14"/>
      <c r="AD18" s="14"/>
      <c r="AE18" s="2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0">
        <f t="shared" si="33"/>
        <v>0</v>
      </c>
      <c r="AU18" s="20"/>
      <c r="AV18" s="14"/>
      <c r="AW18" s="14"/>
      <c r="AX18" s="14"/>
      <c r="AY18" s="14"/>
      <c r="AZ18" s="10">
        <f t="shared" ref="AZ18" si="35">SUM(AV18:AY18)</f>
        <v>0</v>
      </c>
      <c r="BA18" s="10"/>
      <c r="BB18" s="21"/>
      <c r="BC18" s="14"/>
      <c r="BD18" s="14"/>
      <c r="BE18" s="14"/>
      <c r="BF18" s="14"/>
      <c r="BG18" s="10">
        <f t="shared" si="4"/>
        <v>0</v>
      </c>
      <c r="BH18" s="10"/>
      <c r="BI18" s="21"/>
      <c r="BJ18" s="14"/>
      <c r="BK18" s="14"/>
      <c r="BL18" s="14"/>
      <c r="BM18" s="14"/>
      <c r="BN18" s="10">
        <f t="shared" si="5"/>
        <v>0</v>
      </c>
      <c r="BO18" s="10"/>
      <c r="BP18" s="21"/>
      <c r="BQ18" s="14"/>
      <c r="BR18" s="14"/>
      <c r="BS18" s="14"/>
      <c r="BT18" s="14"/>
      <c r="BU18" s="10">
        <f t="shared" si="6"/>
        <v>0</v>
      </c>
      <c r="BV18" s="10"/>
      <c r="BW18" s="21"/>
      <c r="BX18" s="14"/>
      <c r="BY18" s="14"/>
      <c r="BZ18" s="14"/>
      <c r="CA18" s="14"/>
      <c r="CB18" s="10">
        <f t="shared" si="7"/>
        <v>0</v>
      </c>
      <c r="CC18" s="10"/>
      <c r="CD18" s="21"/>
      <c r="CE18" s="14"/>
      <c r="CF18" s="14"/>
      <c r="CG18" s="14"/>
      <c r="CH18" s="14"/>
      <c r="CI18" s="10">
        <f t="shared" si="8"/>
        <v>0</v>
      </c>
      <c r="CJ18" s="10"/>
      <c r="CK18" s="21"/>
      <c r="CL18" s="14"/>
      <c r="CM18" s="14"/>
      <c r="CN18" s="14"/>
      <c r="CO18" s="14"/>
      <c r="CP18" s="10">
        <f t="shared" si="9"/>
        <v>0</v>
      </c>
      <c r="CQ18" s="10"/>
      <c r="CR18" s="21"/>
      <c r="CS18" s="14"/>
      <c r="CT18" s="14"/>
      <c r="CU18" s="14"/>
      <c r="CV18" s="14"/>
      <c r="CW18" s="10">
        <f t="shared" si="10"/>
        <v>0</v>
      </c>
      <c r="CX18" s="10"/>
      <c r="CY18" s="21"/>
      <c r="CZ18" s="14"/>
      <c r="DA18" s="14"/>
      <c r="DB18" s="14"/>
      <c r="DC18" s="14"/>
      <c r="DD18" s="10">
        <f t="shared" si="28"/>
        <v>0</v>
      </c>
      <c r="DE18" s="10"/>
      <c r="DF18" s="21"/>
      <c r="DG18" s="14"/>
      <c r="DH18" s="14"/>
      <c r="DI18" s="14"/>
      <c r="DJ18" s="14"/>
      <c r="DK18" s="10">
        <f t="shared" si="11"/>
        <v>0</v>
      </c>
      <c r="DL18" s="10"/>
      <c r="DM18" s="21"/>
      <c r="DN18" s="14"/>
      <c r="DO18" s="14"/>
      <c r="DP18" s="14"/>
      <c r="DQ18" s="14"/>
      <c r="DR18" s="10">
        <f t="shared" si="12"/>
        <v>0</v>
      </c>
      <c r="DS18" s="10"/>
      <c r="DT18" s="21"/>
      <c r="DU18" s="14"/>
      <c r="DV18" s="14"/>
      <c r="DW18" s="14"/>
      <c r="DX18" s="14"/>
      <c r="DY18" s="10">
        <f t="shared" si="13"/>
        <v>0</v>
      </c>
      <c r="DZ18" s="10"/>
      <c r="EA18" s="21"/>
      <c r="EB18" s="14"/>
      <c r="EC18" s="14"/>
      <c r="ED18" s="14"/>
      <c r="EE18" s="14"/>
      <c r="EF18" s="10">
        <f t="shared" si="14"/>
        <v>0</v>
      </c>
      <c r="EG18" s="10"/>
      <c r="EH18" s="10"/>
      <c r="EI18" s="10"/>
      <c r="EJ18" s="10"/>
      <c r="EK18" s="10"/>
      <c r="EL18" s="10">
        <f t="shared" si="15"/>
        <v>0</v>
      </c>
      <c r="EM18" s="10"/>
      <c r="EN18" s="10"/>
      <c r="EO18" s="10"/>
      <c r="EP18" s="10"/>
      <c r="EQ18" s="10">
        <f t="shared" si="16"/>
        <v>0</v>
      </c>
      <c r="ER18" s="10"/>
      <c r="ES18" s="10"/>
      <c r="ET18" s="10"/>
      <c r="EU18" s="10"/>
      <c r="EV18" s="10">
        <f t="shared" si="17"/>
        <v>0</v>
      </c>
      <c r="EW18" s="10"/>
      <c r="EX18" s="10"/>
      <c r="EY18" s="10"/>
      <c r="EZ18" s="10"/>
      <c r="FA18" s="10"/>
      <c r="FG18" s="10"/>
      <c r="FH18" s="10"/>
      <c r="FI18" s="10"/>
      <c r="FJ18" s="10"/>
      <c r="FK18" s="10">
        <f t="shared" si="20"/>
        <v>0</v>
      </c>
      <c r="FP18" s="10">
        <f t="shared" si="21"/>
        <v>0</v>
      </c>
      <c r="FQ18" s="10"/>
      <c r="FR18" s="10"/>
      <c r="FS18" s="10"/>
      <c r="FT18" s="10"/>
      <c r="FU18" s="10">
        <f t="shared" si="22"/>
        <v>0</v>
      </c>
      <c r="FZ18" s="10">
        <f t="shared" si="23"/>
        <v>0</v>
      </c>
      <c r="GA18" s="10"/>
      <c r="GB18" s="10"/>
      <c r="GC18" s="10"/>
      <c r="GD18" s="10"/>
      <c r="GE18" s="10">
        <f t="shared" si="24"/>
        <v>0</v>
      </c>
      <c r="GG18">
        <v>2</v>
      </c>
      <c r="HA18" s="5">
        <v>7</v>
      </c>
      <c r="HB18" s="5">
        <v>4</v>
      </c>
      <c r="HC18" s="5">
        <v>1</v>
      </c>
      <c r="HD18" s="5">
        <v>7</v>
      </c>
      <c r="HG18">
        <f>+HJ17</f>
        <v>1</v>
      </c>
      <c r="HH18">
        <f>+HH17</f>
        <v>5</v>
      </c>
      <c r="HI18">
        <f>+HI17</f>
        <v>2</v>
      </c>
      <c r="HJ18">
        <f>+HG17+1</f>
        <v>8</v>
      </c>
      <c r="HM18" s="14"/>
      <c r="HN18" s="14"/>
      <c r="HO18" s="14"/>
      <c r="HP18" s="14"/>
      <c r="HR18" s="14"/>
      <c r="HS18" s="14"/>
      <c r="HT18" s="14"/>
      <c r="HU18" s="14"/>
      <c r="HW18" s="14"/>
      <c r="HX18" s="14"/>
      <c r="HY18" s="14"/>
      <c r="HZ18" s="14"/>
      <c r="IB18" s="14"/>
      <c r="IC18" s="14"/>
      <c r="ID18" s="14"/>
      <c r="IE18" s="14"/>
      <c r="IG18" s="14"/>
      <c r="IH18" s="14"/>
      <c r="II18" s="14"/>
      <c r="IJ18" s="14"/>
    </row>
    <row r="19" spans="1:244" x14ac:dyDescent="0.15">
      <c r="A19" s="13">
        <v>18</v>
      </c>
      <c r="B19" s="14"/>
      <c r="C19" s="14"/>
      <c r="D19" s="14"/>
      <c r="E19" s="14"/>
      <c r="F19" s="10">
        <f t="shared" si="1"/>
        <v>0</v>
      </c>
      <c r="G19" s="14"/>
      <c r="H19" s="14"/>
      <c r="I19" s="14"/>
      <c r="J19" s="16"/>
      <c r="K19" s="16"/>
      <c r="L19" s="17"/>
      <c r="M19" s="18"/>
      <c r="N19" s="14"/>
      <c r="O19" s="14"/>
      <c r="P19" s="17"/>
      <c r="Q19" s="18"/>
      <c r="R19" s="14"/>
      <c r="S19" s="14"/>
      <c r="T19" s="17"/>
      <c r="U19" s="18"/>
      <c r="V19" s="14"/>
      <c r="W19" s="14"/>
      <c r="X19" s="14"/>
      <c r="Y19" s="14"/>
      <c r="Z19" s="14"/>
      <c r="AA19" s="14"/>
      <c r="AB19" s="14"/>
      <c r="AC19" s="14"/>
      <c r="AD19" s="14"/>
      <c r="AE19" s="2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0">
        <f t="shared" si="33"/>
        <v>0</v>
      </c>
      <c r="AU19" s="20"/>
      <c r="AV19" s="14"/>
      <c r="AW19" s="14"/>
      <c r="AX19" s="14"/>
      <c r="AY19" s="14"/>
      <c r="AZ19" s="10">
        <f t="shared" ref="AZ19:AZ86" si="36">SUM(AV19:AY19)</f>
        <v>0</v>
      </c>
      <c r="BA19" s="10"/>
      <c r="BB19" s="21"/>
      <c r="BC19" s="14"/>
      <c r="BD19" s="14"/>
      <c r="BE19" s="14"/>
      <c r="BF19" s="14"/>
      <c r="BG19" s="10">
        <f t="shared" si="4"/>
        <v>0</v>
      </c>
      <c r="BH19" s="10"/>
      <c r="BI19" s="21"/>
      <c r="BJ19" s="14"/>
      <c r="BK19" s="14"/>
      <c r="BL19" s="14"/>
      <c r="BM19" s="14"/>
      <c r="BN19" s="10">
        <f t="shared" si="5"/>
        <v>0</v>
      </c>
      <c r="BO19" s="10"/>
      <c r="BP19" s="21"/>
      <c r="BQ19" s="14"/>
      <c r="BR19" s="14"/>
      <c r="BS19" s="14"/>
      <c r="BT19" s="14"/>
      <c r="BU19" s="10">
        <f t="shared" si="6"/>
        <v>0</v>
      </c>
      <c r="BV19" s="10"/>
      <c r="BW19" s="21"/>
      <c r="BX19" s="14"/>
      <c r="BY19" s="14"/>
      <c r="BZ19" s="14"/>
      <c r="CA19" s="14"/>
      <c r="CB19" s="10">
        <f t="shared" si="7"/>
        <v>0</v>
      </c>
      <c r="CC19" s="10"/>
      <c r="CD19" s="21"/>
      <c r="CE19" s="14"/>
      <c r="CF19" s="14"/>
      <c r="CG19" s="14"/>
      <c r="CH19" s="14"/>
      <c r="CI19" s="10">
        <f t="shared" si="8"/>
        <v>0</v>
      </c>
      <c r="CJ19" s="10"/>
      <c r="CK19" s="21"/>
      <c r="CL19" s="14"/>
      <c r="CM19" s="14"/>
      <c r="CN19" s="14"/>
      <c r="CO19" s="14"/>
      <c r="CP19" s="10">
        <f t="shared" si="9"/>
        <v>0</v>
      </c>
      <c r="CQ19" s="10"/>
      <c r="CR19" s="21"/>
      <c r="CS19" s="14"/>
      <c r="CT19" s="14"/>
      <c r="CU19" s="14"/>
      <c r="CV19" s="14"/>
      <c r="CW19" s="10">
        <f t="shared" si="10"/>
        <v>0</v>
      </c>
      <c r="CX19" s="10"/>
      <c r="CY19" s="21"/>
      <c r="CZ19" s="14"/>
      <c r="DA19" s="14"/>
      <c r="DB19" s="14"/>
      <c r="DC19" s="14"/>
      <c r="DD19" s="10">
        <f t="shared" si="28"/>
        <v>0</v>
      </c>
      <c r="DE19" s="10"/>
      <c r="DF19" s="21"/>
      <c r="DG19" s="14"/>
      <c r="DH19" s="14"/>
      <c r="DI19" s="14"/>
      <c r="DJ19" s="14"/>
      <c r="DK19" s="10">
        <f t="shared" si="11"/>
        <v>0</v>
      </c>
      <c r="DL19" s="10"/>
      <c r="DM19" s="21"/>
      <c r="DN19" s="14"/>
      <c r="DO19" s="14"/>
      <c r="DP19" s="14"/>
      <c r="DQ19" s="14"/>
      <c r="DR19" s="10">
        <f t="shared" si="12"/>
        <v>0</v>
      </c>
      <c r="DS19" s="10"/>
      <c r="DT19" s="21"/>
      <c r="DU19" s="14"/>
      <c r="DV19" s="14"/>
      <c r="DW19" s="14"/>
      <c r="DX19" s="14"/>
      <c r="DY19" s="10">
        <f t="shared" si="13"/>
        <v>0</v>
      </c>
      <c r="DZ19" s="10"/>
      <c r="EA19" s="21"/>
      <c r="EB19" s="14"/>
      <c r="EC19" s="14"/>
      <c r="ED19" s="14"/>
      <c r="EE19" s="14"/>
      <c r="EF19" s="10">
        <f t="shared" si="14"/>
        <v>0</v>
      </c>
      <c r="EG19" s="10"/>
      <c r="EH19" s="10"/>
      <c r="EI19" s="10"/>
      <c r="EJ19" s="10"/>
      <c r="EK19" s="10"/>
      <c r="EL19" s="10">
        <f t="shared" si="15"/>
        <v>0</v>
      </c>
      <c r="EM19" s="10"/>
      <c r="EN19" s="10"/>
      <c r="EO19" s="10"/>
      <c r="EP19" s="10"/>
      <c r="EQ19" s="10">
        <f t="shared" si="16"/>
        <v>0</v>
      </c>
      <c r="ER19" s="10"/>
      <c r="ES19" s="10"/>
      <c r="ET19" s="10"/>
      <c r="EU19" s="10"/>
      <c r="EV19" s="10">
        <f t="shared" si="17"/>
        <v>0</v>
      </c>
      <c r="EW19" s="10"/>
      <c r="EX19" s="10"/>
      <c r="EY19" s="10"/>
      <c r="EZ19" s="10"/>
      <c r="FA19" s="10"/>
      <c r="FG19" s="10"/>
      <c r="FH19" s="10"/>
      <c r="FI19" s="10"/>
      <c r="FJ19" s="10"/>
      <c r="FK19" s="10">
        <f t="shared" si="20"/>
        <v>0</v>
      </c>
      <c r="FP19" s="10">
        <f t="shared" si="21"/>
        <v>0</v>
      </c>
      <c r="FU19" s="10">
        <f t="shared" si="22"/>
        <v>0</v>
      </c>
      <c r="FZ19" s="10">
        <f t="shared" si="23"/>
        <v>0</v>
      </c>
      <c r="GG19">
        <v>2</v>
      </c>
      <c r="GI19">
        <v>1</v>
      </c>
      <c r="GK19">
        <v>2</v>
      </c>
      <c r="GM19">
        <v>3</v>
      </c>
      <c r="GO19">
        <v>4</v>
      </c>
      <c r="GQ19">
        <v>0</v>
      </c>
      <c r="HA19" s="5">
        <v>8</v>
      </c>
      <c r="HB19" s="5">
        <v>4</v>
      </c>
      <c r="HC19" s="5">
        <v>1</v>
      </c>
      <c r="HD19" s="5">
        <v>7</v>
      </c>
      <c r="HM19" s="14"/>
      <c r="HN19" s="14"/>
      <c r="HO19" s="14"/>
      <c r="HP19" s="14"/>
      <c r="HR19" s="14"/>
      <c r="HS19" s="14"/>
      <c r="HT19" s="14"/>
      <c r="HU19" s="14"/>
      <c r="HW19" s="14"/>
      <c r="HX19" s="14"/>
      <c r="HY19" s="14"/>
      <c r="HZ19" s="14"/>
      <c r="IB19" s="14"/>
      <c r="IC19" s="14"/>
      <c r="ID19" s="14"/>
      <c r="IE19" s="14"/>
      <c r="IG19" s="14"/>
      <c r="IH19" s="14"/>
      <c r="II19" s="14"/>
      <c r="IJ19" s="14"/>
    </row>
    <row r="20" spans="1:244" ht="24.75" x14ac:dyDescent="0.15">
      <c r="A20" s="13">
        <v>19</v>
      </c>
      <c r="B20" s="14"/>
      <c r="C20" s="14"/>
      <c r="D20" s="14"/>
      <c r="E20" s="14"/>
      <c r="F20" s="10">
        <f t="shared" si="1"/>
        <v>0</v>
      </c>
      <c r="G20" s="14"/>
      <c r="H20" s="14"/>
      <c r="I20" s="14"/>
      <c r="J20" s="16"/>
      <c r="K20" s="16"/>
      <c r="L20" s="17"/>
      <c r="M20" s="18"/>
      <c r="N20" s="14"/>
      <c r="O20" s="14"/>
      <c r="P20" s="17"/>
      <c r="Q20" s="18"/>
      <c r="R20" s="14"/>
      <c r="S20" s="14"/>
      <c r="T20" s="17"/>
      <c r="U20" s="18"/>
      <c r="V20" s="14"/>
      <c r="W20" s="14"/>
      <c r="X20" s="14"/>
      <c r="Y20" s="14"/>
      <c r="Z20" s="14"/>
      <c r="AA20" s="14"/>
      <c r="AB20" s="14"/>
      <c r="AC20" s="14"/>
      <c r="AD20" s="14"/>
      <c r="AE20" s="2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0">
        <f t="shared" si="33"/>
        <v>0</v>
      </c>
      <c r="AU20" s="20"/>
      <c r="AV20" s="14"/>
      <c r="AW20" s="14"/>
      <c r="AX20" s="14"/>
      <c r="AY20" s="14"/>
      <c r="AZ20" s="10">
        <f t="shared" si="36"/>
        <v>0</v>
      </c>
      <c r="BA20" s="10"/>
      <c r="BB20" s="21"/>
      <c r="BC20" s="14"/>
      <c r="BD20" s="14"/>
      <c r="BE20" s="14"/>
      <c r="BF20" s="14"/>
      <c r="BG20" s="10">
        <f t="shared" si="4"/>
        <v>0</v>
      </c>
      <c r="BH20" s="10"/>
      <c r="BI20" s="21"/>
      <c r="BJ20" s="14"/>
      <c r="BK20" s="14"/>
      <c r="BL20" s="14"/>
      <c r="BM20" s="14"/>
      <c r="BN20" s="10">
        <f t="shared" si="5"/>
        <v>0</v>
      </c>
      <c r="BO20" s="10"/>
      <c r="BP20" s="21"/>
      <c r="BQ20" s="14"/>
      <c r="BR20" s="14"/>
      <c r="BS20" s="14"/>
      <c r="BT20" s="14"/>
      <c r="BU20" s="10">
        <f t="shared" si="6"/>
        <v>0</v>
      </c>
      <c r="BV20" s="10"/>
      <c r="BW20" s="21"/>
      <c r="BX20" s="14"/>
      <c r="BY20" s="14"/>
      <c r="BZ20" s="14"/>
      <c r="CA20" s="14"/>
      <c r="CB20" s="10">
        <f t="shared" si="7"/>
        <v>0</v>
      </c>
      <c r="CC20" s="10"/>
      <c r="CD20" s="21"/>
      <c r="CE20" s="14"/>
      <c r="CF20" s="14"/>
      <c r="CG20" s="14"/>
      <c r="CH20" s="14"/>
      <c r="CI20" s="10">
        <f t="shared" si="8"/>
        <v>0</v>
      </c>
      <c r="CJ20" s="10"/>
      <c r="CK20" s="21"/>
      <c r="CL20" s="14"/>
      <c r="CM20" s="14"/>
      <c r="CN20" s="14"/>
      <c r="CO20" s="14"/>
      <c r="CP20" s="10">
        <f t="shared" si="9"/>
        <v>0</v>
      </c>
      <c r="CQ20" s="10"/>
      <c r="CR20" s="21"/>
      <c r="CS20" s="14"/>
      <c r="CT20" s="14"/>
      <c r="CU20" s="14"/>
      <c r="CV20" s="14"/>
      <c r="CW20" s="10">
        <f t="shared" si="10"/>
        <v>0</v>
      </c>
      <c r="CX20" s="10"/>
      <c r="CY20" s="21"/>
      <c r="CZ20" s="14"/>
      <c r="DA20" s="14"/>
      <c r="DB20" s="14"/>
      <c r="DC20" s="14"/>
      <c r="DD20" s="10">
        <f t="shared" si="28"/>
        <v>0</v>
      </c>
      <c r="DE20" s="10"/>
      <c r="DF20" s="21"/>
      <c r="DG20" s="14"/>
      <c r="DH20" s="14"/>
      <c r="DI20" s="14"/>
      <c r="DJ20" s="14"/>
      <c r="DK20" s="10">
        <f t="shared" si="11"/>
        <v>0</v>
      </c>
      <c r="DL20" s="10"/>
      <c r="DM20" s="21"/>
      <c r="DN20" s="14"/>
      <c r="DO20" s="14"/>
      <c r="DP20" s="14"/>
      <c r="DQ20" s="14"/>
      <c r="DR20" s="10">
        <f t="shared" si="12"/>
        <v>0</v>
      </c>
      <c r="DS20" s="10"/>
      <c r="DT20" s="21"/>
      <c r="DU20" s="14"/>
      <c r="DV20" s="14"/>
      <c r="DW20" s="14"/>
      <c r="DX20" s="14"/>
      <c r="DY20" s="10">
        <f t="shared" si="13"/>
        <v>0</v>
      </c>
      <c r="DZ20" s="10"/>
      <c r="EA20" s="21"/>
      <c r="EB20" s="14"/>
      <c r="EC20" s="14"/>
      <c r="ED20" s="14"/>
      <c r="EE20" s="14"/>
      <c r="EF20" s="10">
        <f t="shared" si="14"/>
        <v>0</v>
      </c>
      <c r="EG20" s="10"/>
      <c r="EH20" s="10"/>
      <c r="EI20" s="10"/>
      <c r="EJ20" s="10"/>
      <c r="EK20" s="10"/>
      <c r="EL20" s="10">
        <f t="shared" si="15"/>
        <v>0</v>
      </c>
      <c r="EM20" s="10"/>
      <c r="EN20" s="10"/>
      <c r="EO20" s="10"/>
      <c r="EP20" s="10"/>
      <c r="EQ20" s="10">
        <f t="shared" si="16"/>
        <v>0</v>
      </c>
      <c r="FK20" s="10"/>
      <c r="FU20" s="10">
        <f t="shared" si="22"/>
        <v>0</v>
      </c>
      <c r="FZ20" s="10"/>
      <c r="GG20">
        <v>8</v>
      </c>
      <c r="GI20">
        <v>9</v>
      </c>
      <c r="GK20">
        <v>8</v>
      </c>
      <c r="GM20">
        <v>7</v>
      </c>
      <c r="GO20">
        <v>6</v>
      </c>
      <c r="GQ20">
        <v>5</v>
      </c>
      <c r="HA20" s="5">
        <v>9</v>
      </c>
      <c r="HB20" s="5">
        <v>4</v>
      </c>
      <c r="HC20" s="5">
        <v>1</v>
      </c>
      <c r="HD20" s="5">
        <v>7</v>
      </c>
      <c r="HG20" s="42">
        <v>2</v>
      </c>
      <c r="HH20" s="42">
        <v>3</v>
      </c>
      <c r="HI20" s="42">
        <v>0</v>
      </c>
      <c r="HJ20" s="42">
        <v>4</v>
      </c>
      <c r="HK20" s="43">
        <f t="shared" ref="HK20:HK29" si="37">SUM(HG20:HJ20)</f>
        <v>9</v>
      </c>
      <c r="HM20" s="14"/>
      <c r="HN20" s="14"/>
      <c r="HO20" s="14"/>
      <c r="HP20" s="14"/>
      <c r="HR20" s="14"/>
      <c r="HS20" s="14"/>
      <c r="HT20" s="14"/>
      <c r="HU20" s="14"/>
      <c r="HW20" s="14"/>
      <c r="HX20" s="14"/>
      <c r="HY20" s="14"/>
      <c r="HZ20" s="14"/>
      <c r="IB20" s="14"/>
      <c r="IC20" s="14"/>
      <c r="ID20" s="14"/>
      <c r="IE20" s="14"/>
      <c r="IG20" s="14"/>
      <c r="IH20" s="14"/>
      <c r="II20" s="14"/>
      <c r="IJ20" s="14"/>
    </row>
    <row r="21" spans="1:244" ht="24.75" x14ac:dyDescent="0.15">
      <c r="A21" s="13">
        <v>20</v>
      </c>
      <c r="B21" s="14"/>
      <c r="C21" s="14"/>
      <c r="D21" s="14"/>
      <c r="E21" s="14"/>
      <c r="F21" s="10">
        <f t="shared" si="1"/>
        <v>0</v>
      </c>
      <c r="G21" s="14"/>
      <c r="H21" s="25"/>
      <c r="I21" s="14"/>
      <c r="J21" s="16"/>
      <c r="K21" s="16"/>
      <c r="L21" s="17"/>
      <c r="M21" s="18"/>
      <c r="N21" s="14"/>
      <c r="O21" s="14"/>
      <c r="P21" s="17"/>
      <c r="Q21" s="18"/>
      <c r="R21" s="14"/>
      <c r="S21" s="14"/>
      <c r="T21" s="17"/>
      <c r="U21" s="18"/>
      <c r="V21" s="14"/>
      <c r="W21" s="14"/>
      <c r="X21" s="14"/>
      <c r="Y21" s="14"/>
      <c r="Z21" s="14"/>
      <c r="AA21" s="14"/>
      <c r="AB21" s="14"/>
      <c r="AC21" s="14"/>
      <c r="AD21" s="14"/>
      <c r="AE21" s="2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0">
        <f t="shared" si="33"/>
        <v>0</v>
      </c>
      <c r="AU21" s="20"/>
      <c r="AV21" s="14"/>
      <c r="AW21" s="14"/>
      <c r="AX21" s="14"/>
      <c r="AY21" s="14"/>
      <c r="AZ21" s="10">
        <f t="shared" si="36"/>
        <v>0</v>
      </c>
      <c r="BA21" s="10"/>
      <c r="BB21" s="21"/>
      <c r="BC21" s="14"/>
      <c r="BD21" s="14"/>
      <c r="BE21" s="14"/>
      <c r="BF21" s="14"/>
      <c r="BG21" s="10">
        <f t="shared" si="4"/>
        <v>0</v>
      </c>
      <c r="BH21" s="10"/>
      <c r="BI21" s="21"/>
      <c r="BJ21" s="14"/>
      <c r="BK21" s="14"/>
      <c r="BL21" s="14"/>
      <c r="BM21" s="14"/>
      <c r="BN21" s="10">
        <f t="shared" si="5"/>
        <v>0</v>
      </c>
      <c r="BO21" s="10"/>
      <c r="BP21" s="21"/>
      <c r="BQ21" s="14"/>
      <c r="BR21" s="14"/>
      <c r="BS21" s="14"/>
      <c r="BT21" s="14"/>
      <c r="BU21" s="10">
        <f t="shared" si="6"/>
        <v>0</v>
      </c>
      <c r="BV21" s="10"/>
      <c r="BW21" s="21"/>
      <c r="BX21" s="14"/>
      <c r="BY21" s="14"/>
      <c r="BZ21" s="14"/>
      <c r="CA21" s="14"/>
      <c r="CB21" s="10">
        <f t="shared" si="7"/>
        <v>0</v>
      </c>
      <c r="CC21" s="10"/>
      <c r="CD21" s="21"/>
      <c r="CE21" s="14"/>
      <c r="CF21" s="14"/>
      <c r="CG21" s="14"/>
      <c r="CH21" s="14"/>
      <c r="CI21" s="10">
        <f t="shared" si="8"/>
        <v>0</v>
      </c>
      <c r="CJ21" s="10"/>
      <c r="CK21" s="21"/>
      <c r="CL21" s="14"/>
      <c r="CM21" s="14"/>
      <c r="CN21" s="14"/>
      <c r="CO21" s="14"/>
      <c r="CP21" s="10">
        <f t="shared" si="9"/>
        <v>0</v>
      </c>
      <c r="CQ21" s="10"/>
      <c r="CR21" s="21"/>
      <c r="CS21" s="14"/>
      <c r="CT21" s="14"/>
      <c r="CU21" s="14"/>
      <c r="CV21" s="14"/>
      <c r="CW21" s="10">
        <f t="shared" si="10"/>
        <v>0</v>
      </c>
      <c r="CX21" s="10"/>
      <c r="CY21" s="21"/>
      <c r="CZ21" s="14"/>
      <c r="DA21" s="14"/>
      <c r="DB21" s="14"/>
      <c r="DC21" s="14"/>
      <c r="DD21" s="10">
        <f t="shared" si="28"/>
        <v>0</v>
      </c>
      <c r="DE21" s="10"/>
      <c r="DF21" s="21"/>
      <c r="DG21" s="14"/>
      <c r="DH21" s="14"/>
      <c r="DI21" s="14"/>
      <c r="DJ21" s="14"/>
      <c r="DK21" s="10">
        <f t="shared" si="11"/>
        <v>0</v>
      </c>
      <c r="DL21" s="10"/>
      <c r="DM21" s="21"/>
      <c r="DN21" s="14"/>
      <c r="DO21" s="14"/>
      <c r="DP21" s="14"/>
      <c r="DQ21" s="14"/>
      <c r="DR21" s="10">
        <f t="shared" si="12"/>
        <v>0</v>
      </c>
      <c r="DS21" s="10"/>
      <c r="DT21" s="21"/>
      <c r="DU21" s="14"/>
      <c r="DV21" s="14"/>
      <c r="DW21" s="14"/>
      <c r="DX21" s="14"/>
      <c r="DY21" s="10">
        <f t="shared" si="13"/>
        <v>0</v>
      </c>
      <c r="DZ21" s="10"/>
      <c r="EA21" s="21"/>
      <c r="EB21" s="14"/>
      <c r="EC21" s="14"/>
      <c r="ED21" s="14"/>
      <c r="EE21" s="14"/>
      <c r="EF21" s="10">
        <f t="shared" si="14"/>
        <v>0</v>
      </c>
      <c r="EG21" s="10"/>
      <c r="EH21" s="10"/>
      <c r="EI21" s="10"/>
      <c r="EJ21" s="10"/>
      <c r="EK21" s="10"/>
      <c r="EL21" s="10">
        <f t="shared" si="15"/>
        <v>0</v>
      </c>
      <c r="EM21" s="10"/>
      <c r="EN21" s="10"/>
      <c r="EO21" s="10"/>
      <c r="EP21" s="10"/>
      <c r="EQ21" s="10">
        <f t="shared" si="16"/>
        <v>0</v>
      </c>
      <c r="FK21" s="10"/>
      <c r="FP21" s="10"/>
      <c r="FU21" s="10">
        <f t="shared" si="22"/>
        <v>0</v>
      </c>
      <c r="FZ21" s="10"/>
      <c r="GG21">
        <v>1</v>
      </c>
      <c r="GI21" s="29" t="e">
        <f>+#REF!-300</f>
        <v>#REF!</v>
      </c>
      <c r="HG21" s="42">
        <v>3</v>
      </c>
      <c r="HH21" s="42">
        <v>4</v>
      </c>
      <c r="HI21" s="42">
        <v>1</v>
      </c>
      <c r="HJ21" s="42">
        <v>5</v>
      </c>
      <c r="HK21" s="43">
        <f t="shared" si="37"/>
        <v>13</v>
      </c>
      <c r="HM21" s="14"/>
      <c r="HN21" s="14"/>
      <c r="HO21" s="14"/>
      <c r="HP21" s="14"/>
      <c r="HR21" s="14"/>
      <c r="HS21" s="14"/>
      <c r="HT21" s="14"/>
      <c r="HU21" s="14"/>
      <c r="HW21" s="14"/>
      <c r="HX21" s="14"/>
      <c r="HY21" s="14"/>
      <c r="HZ21" s="14"/>
      <c r="IB21" s="14"/>
      <c r="IC21" s="14"/>
      <c r="ID21" s="14"/>
      <c r="IE21" s="14"/>
      <c r="IG21" s="14"/>
      <c r="IH21" s="14"/>
      <c r="II21" s="14"/>
      <c r="IJ21" s="14"/>
    </row>
    <row r="22" spans="1:244" ht="24.75" x14ac:dyDescent="0.15">
      <c r="A22" s="13">
        <v>21</v>
      </c>
      <c r="B22" s="14"/>
      <c r="C22" s="14"/>
      <c r="D22" s="14"/>
      <c r="E22" s="14"/>
      <c r="F22" s="10">
        <f t="shared" si="1"/>
        <v>0</v>
      </c>
      <c r="G22" s="14"/>
      <c r="H22" s="15"/>
      <c r="I22" s="14"/>
      <c r="J22" s="16"/>
      <c r="K22" s="16"/>
      <c r="L22" s="17"/>
      <c r="M22" s="18"/>
      <c r="N22" s="14"/>
      <c r="O22" s="14"/>
      <c r="P22" s="17"/>
      <c r="Q22" s="18"/>
      <c r="R22" s="14"/>
      <c r="S22" s="14"/>
      <c r="T22" s="17"/>
      <c r="U22" s="18"/>
      <c r="V22" s="14"/>
      <c r="W22" s="14"/>
      <c r="X22" s="14"/>
      <c r="Y22" s="14"/>
      <c r="Z22" s="14"/>
      <c r="AA22" s="14"/>
      <c r="AB22" s="14"/>
      <c r="AC22" s="14"/>
      <c r="AD22" s="14"/>
      <c r="AE22" s="2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0">
        <f t="shared" si="33"/>
        <v>0</v>
      </c>
      <c r="AU22" s="20"/>
      <c r="AV22" s="14"/>
      <c r="AW22" s="14"/>
      <c r="AX22" s="14"/>
      <c r="AY22" s="14"/>
      <c r="AZ22" s="10">
        <f t="shared" si="36"/>
        <v>0</v>
      </c>
      <c r="BA22" s="10"/>
      <c r="BB22" s="30"/>
      <c r="BI22" s="21"/>
      <c r="BJ22" s="14"/>
      <c r="BK22" s="14"/>
      <c r="BL22" s="14"/>
      <c r="BM22" s="14"/>
      <c r="BN22" s="10">
        <f t="shared" si="5"/>
        <v>0</v>
      </c>
      <c r="BP22" s="30"/>
      <c r="BQ22" s="14"/>
      <c r="BR22" s="14"/>
      <c r="BS22" s="14"/>
      <c r="BT22" s="14"/>
      <c r="BU22" s="10">
        <f t="shared" si="6"/>
        <v>0</v>
      </c>
      <c r="BV22" s="10"/>
      <c r="BW22" s="30"/>
      <c r="BX22" s="14"/>
      <c r="BY22" s="14"/>
      <c r="BZ22" s="14"/>
      <c r="CA22" s="14"/>
      <c r="CB22" s="10">
        <f t="shared" si="7"/>
        <v>0</v>
      </c>
      <c r="CC22" s="10"/>
      <c r="CD22" s="30"/>
      <c r="CE22" s="14"/>
      <c r="CF22" s="14"/>
      <c r="CG22" s="14"/>
      <c r="CH22" s="14"/>
      <c r="CI22" s="10">
        <f t="shared" si="8"/>
        <v>0</v>
      </c>
      <c r="CJ22" s="10"/>
      <c r="CK22" s="30"/>
      <c r="CL22" s="14"/>
      <c r="CM22" s="14"/>
      <c r="CN22" s="14"/>
      <c r="CO22" s="14"/>
      <c r="CP22" s="10">
        <f t="shared" si="9"/>
        <v>0</v>
      </c>
      <c r="CQ22" s="10"/>
      <c r="CR22" s="30"/>
      <c r="CS22" s="14"/>
      <c r="CT22" s="14"/>
      <c r="CU22" s="14"/>
      <c r="CV22" s="14"/>
      <c r="CW22" s="10">
        <f t="shared" si="10"/>
        <v>0</v>
      </c>
      <c r="CX22" s="10"/>
      <c r="CY22" s="30"/>
      <c r="CZ22" s="14"/>
      <c r="DA22" s="14"/>
      <c r="DB22" s="14"/>
      <c r="DC22" s="14"/>
      <c r="DD22" s="10">
        <f t="shared" si="28"/>
        <v>0</v>
      </c>
      <c r="DE22" s="10"/>
      <c r="DF22" s="30"/>
      <c r="DG22" s="14"/>
      <c r="DH22" s="14"/>
      <c r="DI22" s="14"/>
      <c r="DJ22" s="14"/>
      <c r="DK22" s="10">
        <f t="shared" si="11"/>
        <v>0</v>
      </c>
      <c r="DL22" s="10"/>
      <c r="DM22" s="30"/>
      <c r="DN22" s="14"/>
      <c r="DO22" s="14"/>
      <c r="DP22" s="14"/>
      <c r="DQ22" s="14"/>
      <c r="DR22" s="10">
        <f t="shared" si="12"/>
        <v>0</v>
      </c>
      <c r="DS22" s="10"/>
      <c r="DT22" s="30"/>
      <c r="DU22" s="14"/>
      <c r="DV22" s="14"/>
      <c r="DW22" s="14"/>
      <c r="DX22" s="14"/>
      <c r="DY22" s="10">
        <f t="shared" si="13"/>
        <v>0</v>
      </c>
      <c r="DZ22" s="10"/>
      <c r="EA22" s="30"/>
      <c r="EB22" s="14"/>
      <c r="EC22" s="14"/>
      <c r="ED22" s="14"/>
      <c r="EE22" s="14"/>
      <c r="EF22" s="10">
        <f t="shared" si="14"/>
        <v>0</v>
      </c>
      <c r="EG22" s="10"/>
      <c r="EH22" s="10"/>
      <c r="EI22" s="10"/>
      <c r="EJ22" s="10"/>
      <c r="EK22" s="10"/>
      <c r="EL22" s="10">
        <f t="shared" si="15"/>
        <v>0</v>
      </c>
      <c r="FK22" s="10"/>
      <c r="FP22" s="10"/>
      <c r="GG22">
        <v>6</v>
      </c>
      <c r="GI22">
        <v>4</v>
      </c>
      <c r="GJ22" t="s">
        <v>28</v>
      </c>
      <c r="GK22">
        <v>0</v>
      </c>
      <c r="GL22" t="s">
        <v>28</v>
      </c>
      <c r="GM22">
        <v>7</v>
      </c>
      <c r="GN22" t="s">
        <v>29</v>
      </c>
      <c r="GO22">
        <v>2</v>
      </c>
      <c r="GP22" t="s">
        <v>28</v>
      </c>
      <c r="GQ22">
        <v>1</v>
      </c>
      <c r="GR22" t="s">
        <v>28</v>
      </c>
      <c r="HG22" s="42">
        <v>4</v>
      </c>
      <c r="HH22" s="42">
        <v>5</v>
      </c>
      <c r="HI22" s="42">
        <v>2</v>
      </c>
      <c r="HJ22" s="42">
        <v>6</v>
      </c>
      <c r="HK22" s="43">
        <f t="shared" si="37"/>
        <v>17</v>
      </c>
      <c r="HM22" s="14"/>
      <c r="HN22" s="14"/>
      <c r="HO22" s="14"/>
      <c r="HP22" s="14"/>
      <c r="HR22" s="14"/>
      <c r="HS22" s="14"/>
      <c r="HT22" s="14"/>
      <c r="HU22" s="14"/>
      <c r="HW22" s="14"/>
      <c r="HX22" s="14"/>
      <c r="HY22" s="14"/>
      <c r="HZ22" s="14"/>
      <c r="IB22" s="14"/>
      <c r="IC22" s="14"/>
      <c r="ID22" s="14"/>
      <c r="IE22" s="14"/>
      <c r="IG22" s="14"/>
      <c r="IH22" s="14"/>
      <c r="II22" s="14"/>
      <c r="IJ22" s="14"/>
    </row>
    <row r="23" spans="1:244" ht="24.75" x14ac:dyDescent="0.15">
      <c r="A23" s="13">
        <v>22</v>
      </c>
      <c r="B23" s="14"/>
      <c r="C23" s="14"/>
      <c r="D23" s="14"/>
      <c r="E23" s="14"/>
      <c r="F23" s="10">
        <f t="shared" si="1"/>
        <v>0</v>
      </c>
      <c r="G23" s="14"/>
      <c r="H23" s="14"/>
      <c r="I23" s="14"/>
      <c r="J23" s="16"/>
      <c r="K23" s="16"/>
      <c r="L23" s="17"/>
      <c r="M23" s="18"/>
      <c r="N23" s="14"/>
      <c r="O23" s="14"/>
      <c r="P23" s="17"/>
      <c r="Q23" s="18"/>
      <c r="R23" s="14"/>
      <c r="S23" s="14"/>
      <c r="T23" s="17"/>
      <c r="U23" s="18"/>
      <c r="V23" s="14"/>
      <c r="W23" s="14"/>
      <c r="X23" s="14"/>
      <c r="Y23" s="14"/>
      <c r="Z23" s="14"/>
      <c r="AA23" s="14"/>
      <c r="AB23" s="14"/>
      <c r="AC23" s="14"/>
      <c r="AD23" s="14"/>
      <c r="AE23" s="2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0">
        <f t="shared" si="33"/>
        <v>0</v>
      </c>
      <c r="AU23" s="20"/>
      <c r="AV23" s="14"/>
      <c r="AW23" s="14"/>
      <c r="AX23" s="14"/>
      <c r="AY23" s="14"/>
      <c r="AZ23" s="10">
        <f t="shared" si="36"/>
        <v>0</v>
      </c>
      <c r="BA23" s="10"/>
      <c r="BB23" s="30"/>
      <c r="BI23" s="30"/>
      <c r="BP23" s="30"/>
      <c r="BQ23" s="10"/>
      <c r="BR23" s="10"/>
      <c r="BS23" s="10"/>
      <c r="BT23" s="10"/>
      <c r="BU23" s="10">
        <f t="shared" si="6"/>
        <v>0</v>
      </c>
      <c r="BV23" s="10"/>
      <c r="BW23" s="30"/>
      <c r="BX23" s="14"/>
      <c r="BY23" s="14"/>
      <c r="BZ23" s="14"/>
      <c r="CA23" s="14"/>
      <c r="CB23" s="10">
        <f t="shared" si="7"/>
        <v>0</v>
      </c>
      <c r="CC23" s="10"/>
      <c r="CD23" s="30"/>
      <c r="CE23" s="14"/>
      <c r="CF23" s="14"/>
      <c r="CG23" s="14"/>
      <c r="CH23" s="14"/>
      <c r="CI23" s="10">
        <f t="shared" si="8"/>
        <v>0</v>
      </c>
      <c r="CJ23" s="10"/>
      <c r="CK23" s="30"/>
      <c r="CL23" s="14"/>
      <c r="CM23" s="14"/>
      <c r="CN23" s="14"/>
      <c r="CO23" s="14"/>
      <c r="CP23" s="10">
        <f t="shared" si="9"/>
        <v>0</v>
      </c>
      <c r="CQ23" s="10"/>
      <c r="CR23" s="30"/>
      <c r="CS23" s="14"/>
      <c r="CT23" s="14"/>
      <c r="CU23" s="14"/>
      <c r="CV23" s="14"/>
      <c r="CW23" s="10">
        <f t="shared" si="10"/>
        <v>0</v>
      </c>
      <c r="CX23" s="10"/>
      <c r="CY23" s="30"/>
      <c r="CZ23" s="14"/>
      <c r="DA23" s="14"/>
      <c r="DB23" s="14"/>
      <c r="DC23" s="14"/>
      <c r="DD23" s="10">
        <f t="shared" si="28"/>
        <v>0</v>
      </c>
      <c r="DF23" s="30"/>
      <c r="DG23" s="14"/>
      <c r="DH23" s="14"/>
      <c r="DI23" s="14"/>
      <c r="DJ23" s="14"/>
      <c r="DK23" s="10">
        <f t="shared" si="11"/>
        <v>0</v>
      </c>
      <c r="DL23" s="10"/>
      <c r="DM23" s="30"/>
      <c r="DN23" s="14"/>
      <c r="DO23" s="14"/>
      <c r="DP23" s="14"/>
      <c r="DQ23" s="14"/>
      <c r="DR23" s="10">
        <f t="shared" si="12"/>
        <v>0</v>
      </c>
      <c r="DS23" s="10"/>
      <c r="DT23" s="30"/>
      <c r="DU23" s="14"/>
      <c r="DV23" s="14"/>
      <c r="DW23" s="14"/>
      <c r="DX23" s="14"/>
      <c r="DY23" s="10">
        <f t="shared" si="13"/>
        <v>0</v>
      </c>
      <c r="DZ23" s="10"/>
      <c r="EA23" s="30"/>
      <c r="EB23" s="14"/>
      <c r="EC23" s="14"/>
      <c r="ED23" s="14"/>
      <c r="EE23" s="14"/>
      <c r="EF23" s="10">
        <f t="shared" si="14"/>
        <v>0</v>
      </c>
      <c r="EG23" s="10"/>
      <c r="EH23" s="10"/>
      <c r="EI23" s="10"/>
      <c r="EJ23" s="10"/>
      <c r="EK23" s="10"/>
      <c r="EL23" s="10">
        <f t="shared" si="15"/>
        <v>0</v>
      </c>
      <c r="FK23" s="10"/>
      <c r="FP23" s="10"/>
      <c r="GG23">
        <v>2</v>
      </c>
      <c r="GI23">
        <v>6</v>
      </c>
      <c r="GJ23" t="s">
        <v>29</v>
      </c>
      <c r="GK23">
        <v>5</v>
      </c>
      <c r="GL23" t="s">
        <v>29</v>
      </c>
      <c r="GM23">
        <v>3</v>
      </c>
      <c r="GN23" t="s">
        <v>28</v>
      </c>
      <c r="GO23">
        <v>8</v>
      </c>
      <c r="GP23" t="s">
        <v>29</v>
      </c>
      <c r="GQ23">
        <v>9</v>
      </c>
      <c r="GR23" t="s">
        <v>29</v>
      </c>
      <c r="HG23" s="42">
        <v>5</v>
      </c>
      <c r="HH23" s="42">
        <v>6</v>
      </c>
      <c r="HI23" s="42">
        <v>3</v>
      </c>
      <c r="HJ23" s="42">
        <v>7</v>
      </c>
      <c r="HK23" s="43">
        <f t="shared" si="37"/>
        <v>21</v>
      </c>
      <c r="HM23" s="14"/>
      <c r="HN23" s="14"/>
      <c r="HO23" s="14"/>
      <c r="HP23" s="14"/>
      <c r="HR23" s="14"/>
      <c r="HS23" s="14"/>
      <c r="HT23" s="14"/>
      <c r="HU23" s="14"/>
      <c r="HW23" s="14"/>
      <c r="HX23" s="14"/>
      <c r="HY23" s="14"/>
      <c r="HZ23" s="14"/>
      <c r="IB23" s="14"/>
      <c r="IC23" s="14"/>
      <c r="ID23" s="14"/>
      <c r="IE23" s="14"/>
      <c r="IG23" s="14"/>
      <c r="IH23" s="14"/>
      <c r="II23" s="14"/>
      <c r="IJ23" s="14"/>
    </row>
    <row r="24" spans="1:244" ht="24.75" x14ac:dyDescent="0.15">
      <c r="A24" s="13">
        <v>23</v>
      </c>
      <c r="B24" s="14"/>
      <c r="C24" s="14"/>
      <c r="D24" s="14"/>
      <c r="E24" s="14"/>
      <c r="F24" s="10">
        <f t="shared" si="1"/>
        <v>0</v>
      </c>
      <c r="G24" s="14"/>
      <c r="H24" s="25"/>
      <c r="I24" s="14"/>
      <c r="J24" s="16"/>
      <c r="K24" s="16"/>
      <c r="L24" s="17"/>
      <c r="M24" s="18"/>
      <c r="N24" s="14"/>
      <c r="O24" s="14"/>
      <c r="P24" s="17"/>
      <c r="Q24" s="18"/>
      <c r="R24" s="14"/>
      <c r="S24" s="14"/>
      <c r="T24" s="17"/>
      <c r="U24" s="18"/>
      <c r="V24" s="14"/>
      <c r="W24" s="14"/>
      <c r="X24" s="14"/>
      <c r="Y24" s="14"/>
      <c r="Z24" s="14"/>
      <c r="AA24" s="14"/>
      <c r="AB24" s="14"/>
      <c r="AC24" s="14"/>
      <c r="AD24" s="14"/>
      <c r="AE24" s="2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0">
        <f t="shared" si="33"/>
        <v>0</v>
      </c>
      <c r="AU24" s="20"/>
      <c r="AV24" s="14"/>
      <c r="AW24" s="14"/>
      <c r="AX24" s="14"/>
      <c r="AY24" s="14"/>
      <c r="AZ24" s="10">
        <f t="shared" si="36"/>
        <v>0</v>
      </c>
      <c r="BA24" s="10"/>
      <c r="BP24" s="30"/>
      <c r="BQ24" s="10"/>
      <c r="BR24" s="10"/>
      <c r="BS24" s="10"/>
      <c r="BT24" s="10"/>
      <c r="BU24" s="10">
        <f t="shared" si="6"/>
        <v>0</v>
      </c>
      <c r="BW24" s="30"/>
      <c r="BX24" s="10"/>
      <c r="BY24" s="10"/>
      <c r="BZ24" s="10"/>
      <c r="CA24" s="10"/>
      <c r="CD24" s="30"/>
      <c r="CE24" s="10"/>
      <c r="CF24" s="10"/>
      <c r="CG24" s="10"/>
      <c r="CH24" s="10"/>
      <c r="CI24" s="10">
        <f t="shared" si="8"/>
        <v>0</v>
      </c>
      <c r="CK24" s="30"/>
      <c r="CL24" s="10"/>
      <c r="CM24" s="10"/>
      <c r="CN24" s="10"/>
      <c r="CO24" s="10"/>
      <c r="CR24" s="30"/>
      <c r="CS24" s="14"/>
      <c r="CT24" s="14"/>
      <c r="CU24" s="14"/>
      <c r="CV24" s="14"/>
      <c r="CW24" s="10">
        <f t="shared" si="10"/>
        <v>0</v>
      </c>
      <c r="CX24" s="10"/>
      <c r="CY24" s="30"/>
      <c r="CZ24" s="14"/>
      <c r="DA24" s="14"/>
      <c r="DB24" s="14"/>
      <c r="DC24" s="14"/>
      <c r="DD24" s="10">
        <f t="shared" si="28"/>
        <v>0</v>
      </c>
      <c r="DF24" s="30"/>
      <c r="DG24" s="10"/>
      <c r="DH24" s="10"/>
      <c r="DI24" s="10"/>
      <c r="DJ24" s="10"/>
      <c r="DK24" s="10"/>
      <c r="DM24" s="30"/>
      <c r="DN24" s="10"/>
      <c r="DO24" s="10"/>
      <c r="DP24" s="10"/>
      <c r="DQ24" s="10"/>
      <c r="DR24" s="10">
        <f t="shared" si="12"/>
        <v>0</v>
      </c>
      <c r="DT24" s="30"/>
      <c r="DU24" s="10"/>
      <c r="DV24" s="10"/>
      <c r="DW24" s="10"/>
      <c r="DX24" s="10"/>
      <c r="DY24" s="10"/>
      <c r="EA24" s="30"/>
      <c r="EB24" s="10"/>
      <c r="EC24" s="10"/>
      <c r="ED24" s="10"/>
      <c r="EE24" s="10"/>
      <c r="EF24" s="10"/>
      <c r="EH24" s="10"/>
      <c r="EI24" s="10"/>
      <c r="EJ24" s="10"/>
      <c r="EK24" s="10"/>
      <c r="EL24" s="10">
        <f t="shared" si="15"/>
        <v>0</v>
      </c>
      <c r="FP24" s="10"/>
      <c r="GG24">
        <v>7</v>
      </c>
      <c r="HG24" s="42">
        <v>6</v>
      </c>
      <c r="HH24" s="42">
        <v>7</v>
      </c>
      <c r="HI24" s="42">
        <v>4</v>
      </c>
      <c r="HJ24" s="42">
        <v>8</v>
      </c>
      <c r="HK24" s="43">
        <f t="shared" si="37"/>
        <v>25</v>
      </c>
      <c r="HM24" s="14"/>
      <c r="HN24" s="14"/>
      <c r="HO24" s="14"/>
      <c r="HP24" s="14"/>
      <c r="HR24" s="14"/>
      <c r="HS24" s="14"/>
      <c r="HT24" s="14"/>
      <c r="HU24" s="14"/>
      <c r="HW24" s="14"/>
      <c r="HX24" s="14"/>
      <c r="HY24" s="14"/>
      <c r="HZ24" s="14"/>
      <c r="IB24" s="14"/>
      <c r="IC24" s="14"/>
      <c r="ID24" s="14"/>
      <c r="IE24" s="14"/>
      <c r="IG24" s="14"/>
      <c r="IH24" s="14"/>
      <c r="II24" s="14"/>
      <c r="IJ24" s="14"/>
    </row>
    <row r="25" spans="1:244" ht="24.75" x14ac:dyDescent="0.15">
      <c r="A25" s="13">
        <v>24</v>
      </c>
      <c r="B25" s="14"/>
      <c r="C25" s="14"/>
      <c r="D25" s="14"/>
      <c r="E25" s="14"/>
      <c r="F25" s="10">
        <f t="shared" si="1"/>
        <v>0</v>
      </c>
      <c r="G25" s="14"/>
      <c r="H25" s="15"/>
      <c r="I25" s="14"/>
      <c r="J25" s="16"/>
      <c r="K25" s="16"/>
      <c r="L25" s="17"/>
      <c r="M25" s="18"/>
      <c r="N25" s="14"/>
      <c r="O25" s="14"/>
      <c r="P25" s="17"/>
      <c r="Q25" s="18"/>
      <c r="R25" s="14"/>
      <c r="S25" s="14"/>
      <c r="T25" s="17"/>
      <c r="U25" s="18"/>
      <c r="V25" s="14"/>
      <c r="W25" s="14"/>
      <c r="X25" s="14"/>
      <c r="Y25" s="14"/>
      <c r="Z25" s="14"/>
      <c r="AA25" s="14"/>
      <c r="AB25" s="14"/>
      <c r="AC25" s="14"/>
      <c r="AD25" s="14"/>
      <c r="AE25" s="2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0">
        <f t="shared" si="33"/>
        <v>0</v>
      </c>
      <c r="AU25" s="20"/>
      <c r="AV25" s="14"/>
      <c r="AW25" s="14"/>
      <c r="AX25" s="14"/>
      <c r="AY25" s="14"/>
      <c r="AZ25" s="10">
        <f t="shared" si="36"/>
        <v>0</v>
      </c>
      <c r="BA25" s="10"/>
      <c r="BP25" s="30"/>
      <c r="BQ25" s="10"/>
      <c r="BR25" s="10"/>
      <c r="BS25" s="10"/>
      <c r="BT25" s="10"/>
      <c r="BU25" s="10"/>
      <c r="CD25" s="30"/>
      <c r="CE25" s="10"/>
      <c r="CF25" s="10"/>
      <c r="CG25" s="10"/>
      <c r="CH25" s="10"/>
      <c r="CI25" s="10"/>
      <c r="CS25" s="10"/>
      <c r="CT25" s="10"/>
      <c r="CU25" s="10"/>
      <c r="CV25" s="10"/>
      <c r="CW25" s="10"/>
      <c r="CX25" s="10"/>
      <c r="CZ25" s="10"/>
      <c r="DA25" s="10"/>
      <c r="DB25" s="10"/>
      <c r="DC25" s="10"/>
      <c r="DD25" s="10"/>
      <c r="DG25" s="10"/>
      <c r="DH25" s="10"/>
      <c r="DI25" s="10"/>
      <c r="DJ25" s="10"/>
      <c r="DK25" s="10"/>
      <c r="DM25" s="31"/>
      <c r="DN25" s="14"/>
      <c r="DO25" s="14"/>
      <c r="DP25" s="14"/>
      <c r="DQ25" s="14"/>
      <c r="DR25" s="10"/>
      <c r="DU25" s="10"/>
      <c r="DV25" s="10"/>
      <c r="DW25" s="10"/>
      <c r="DX25" s="10"/>
      <c r="DY25" s="10"/>
      <c r="EB25" s="10"/>
      <c r="EC25" s="10"/>
      <c r="ED25" s="10"/>
      <c r="EE25" s="10"/>
      <c r="EF25" s="10"/>
      <c r="EH25" s="10"/>
      <c r="EI25" s="10"/>
      <c r="EJ25" s="10"/>
      <c r="EK25" s="10"/>
      <c r="EL25" s="10">
        <f t="shared" si="15"/>
        <v>0</v>
      </c>
      <c r="GG25">
        <v>3</v>
      </c>
      <c r="GH25">
        <v>1</v>
      </c>
      <c r="GI25" s="41">
        <v>8</v>
      </c>
      <c r="GJ25" s="41" t="s">
        <v>29</v>
      </c>
      <c r="GK25" s="41">
        <v>3</v>
      </c>
      <c r="GL25" s="41" t="s">
        <v>28</v>
      </c>
      <c r="GM25" s="41">
        <v>7</v>
      </c>
      <c r="GN25" s="41" t="s">
        <v>29</v>
      </c>
      <c r="GO25" s="41">
        <v>0</v>
      </c>
      <c r="GP25" s="41" t="s">
        <v>28</v>
      </c>
      <c r="HG25" s="42">
        <v>7</v>
      </c>
      <c r="HH25" s="42">
        <v>8</v>
      </c>
      <c r="HI25" s="42">
        <v>5</v>
      </c>
      <c r="HJ25" s="42">
        <v>9</v>
      </c>
      <c r="HK25" s="43">
        <f t="shared" si="37"/>
        <v>29</v>
      </c>
      <c r="HM25" s="14"/>
      <c r="HN25" s="14"/>
      <c r="HO25" s="14"/>
      <c r="HP25" s="14"/>
      <c r="HR25" s="14"/>
      <c r="HS25" s="14"/>
      <c r="HT25" s="14"/>
      <c r="HU25" s="14"/>
      <c r="HW25" s="14"/>
      <c r="HX25" s="14"/>
      <c r="HY25" s="14"/>
      <c r="HZ25" s="14"/>
      <c r="IB25" s="14"/>
      <c r="IC25" s="14"/>
      <c r="ID25" s="14"/>
      <c r="IE25" s="14"/>
      <c r="IG25" s="14"/>
      <c r="IH25" s="14"/>
      <c r="II25" s="14"/>
      <c r="IJ25" s="14"/>
    </row>
    <row r="26" spans="1:244" ht="24.75" x14ac:dyDescent="0.15">
      <c r="A26" s="13">
        <v>25</v>
      </c>
      <c r="B26" s="14"/>
      <c r="C26" s="14"/>
      <c r="D26" s="14"/>
      <c r="E26" s="14"/>
      <c r="F26" s="10">
        <f t="shared" si="1"/>
        <v>0</v>
      </c>
      <c r="G26" s="14"/>
      <c r="H26" s="14"/>
      <c r="I26" s="14"/>
      <c r="J26" s="16"/>
      <c r="K26" s="16"/>
      <c r="L26" s="17"/>
      <c r="M26" s="18"/>
      <c r="N26" s="14"/>
      <c r="O26" s="14"/>
      <c r="P26" s="17"/>
      <c r="Q26" s="18"/>
      <c r="R26" s="14"/>
      <c r="S26" s="14"/>
      <c r="T26" s="17"/>
      <c r="U26" s="18"/>
      <c r="V26" s="14"/>
      <c r="W26" s="14"/>
      <c r="X26" s="14"/>
      <c r="Y26" s="14"/>
      <c r="Z26" s="14"/>
      <c r="AA26" s="14"/>
      <c r="AB26" s="14"/>
      <c r="AC26" s="14"/>
      <c r="AD26" s="14"/>
      <c r="AE26" s="2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0">
        <f t="shared" si="33"/>
        <v>0</v>
      </c>
      <c r="AU26" s="20"/>
      <c r="AV26" s="14"/>
      <c r="AW26" s="14"/>
      <c r="AX26" s="14"/>
      <c r="AY26" s="14"/>
      <c r="AZ26" s="10">
        <f t="shared" si="36"/>
        <v>0</v>
      </c>
      <c r="BA26" s="10"/>
      <c r="BC26" s="5" t="s">
        <v>0</v>
      </c>
      <c r="BD26" s="5" t="s">
        <v>1</v>
      </c>
      <c r="BE26" s="5" t="s">
        <v>2</v>
      </c>
      <c r="BF26" s="5" t="s">
        <v>3</v>
      </c>
      <c r="BJ26" s="5" t="s">
        <v>0</v>
      </c>
      <c r="BK26" s="5" t="s">
        <v>1</v>
      </c>
      <c r="BL26" s="5" t="s">
        <v>2</v>
      </c>
      <c r="BM26" s="5" t="s">
        <v>3</v>
      </c>
      <c r="BQ26" s="5" t="s">
        <v>0</v>
      </c>
      <c r="BR26" s="5" t="s">
        <v>1</v>
      </c>
      <c r="BS26" s="5" t="s">
        <v>2</v>
      </c>
      <c r="BT26" s="5" t="s">
        <v>3</v>
      </c>
      <c r="BX26" s="5" t="s">
        <v>0</v>
      </c>
      <c r="BY26" s="5" t="s">
        <v>1</v>
      </c>
      <c r="BZ26" s="5" t="s">
        <v>2</v>
      </c>
      <c r="CA26" s="5" t="s">
        <v>3</v>
      </c>
      <c r="CE26" s="5" t="s">
        <v>0</v>
      </c>
      <c r="CF26" s="5" t="s">
        <v>1</v>
      </c>
      <c r="CG26" s="5" t="s">
        <v>2</v>
      </c>
      <c r="CH26" s="5" t="s">
        <v>3</v>
      </c>
      <c r="CL26" s="5" t="s">
        <v>0</v>
      </c>
      <c r="CM26" s="5" t="s">
        <v>1</v>
      </c>
      <c r="CN26" s="5" t="s">
        <v>2</v>
      </c>
      <c r="CO26" s="5" t="s">
        <v>3</v>
      </c>
      <c r="CS26" s="5" t="s">
        <v>0</v>
      </c>
      <c r="CT26" s="5" t="s">
        <v>1</v>
      </c>
      <c r="CU26" s="5" t="s">
        <v>2</v>
      </c>
      <c r="CV26" s="5" t="s">
        <v>3</v>
      </c>
      <c r="CZ26" s="5" t="s">
        <v>0</v>
      </c>
      <c r="DA26" s="5" t="s">
        <v>1</v>
      </c>
      <c r="DB26" s="5" t="s">
        <v>2</v>
      </c>
      <c r="DC26" s="5" t="s">
        <v>3</v>
      </c>
      <c r="DG26" s="5" t="s">
        <v>0</v>
      </c>
      <c r="DH26" s="5" t="s">
        <v>1</v>
      </c>
      <c r="DI26" s="5" t="s">
        <v>2</v>
      </c>
      <c r="DJ26" s="5" t="s">
        <v>3</v>
      </c>
      <c r="DN26" s="5" t="s">
        <v>0</v>
      </c>
      <c r="DO26" s="5" t="s">
        <v>1</v>
      </c>
      <c r="DP26" s="5" t="s">
        <v>2</v>
      </c>
      <c r="DQ26" s="5" t="s">
        <v>3</v>
      </c>
      <c r="DU26" s="5" t="s">
        <v>0</v>
      </c>
      <c r="DV26" s="5" t="s">
        <v>1</v>
      </c>
      <c r="DW26" s="5" t="s">
        <v>2</v>
      </c>
      <c r="DX26" s="5" t="s">
        <v>3</v>
      </c>
      <c r="EB26" s="5" t="s">
        <v>0</v>
      </c>
      <c r="EC26" s="5" t="s">
        <v>1</v>
      </c>
      <c r="ED26" s="5" t="s">
        <v>2</v>
      </c>
      <c r="EE26" s="5" t="s">
        <v>3</v>
      </c>
      <c r="GG26">
        <v>7</v>
      </c>
      <c r="HG26" s="42">
        <v>6</v>
      </c>
      <c r="HH26" s="42">
        <v>8</v>
      </c>
      <c r="HI26" s="42">
        <v>0</v>
      </c>
      <c r="HJ26" s="42">
        <v>9</v>
      </c>
      <c r="HK26" s="43">
        <f t="shared" si="37"/>
        <v>23</v>
      </c>
      <c r="HM26" s="14"/>
      <c r="HN26" s="14"/>
      <c r="HO26" s="14"/>
      <c r="HP26" s="14"/>
      <c r="HR26" s="14"/>
      <c r="HS26" s="14"/>
      <c r="HT26" s="14"/>
      <c r="HU26" s="14"/>
      <c r="HW26" s="14"/>
      <c r="HX26" s="14"/>
      <c r="HY26" s="14"/>
      <c r="HZ26" s="14"/>
      <c r="IB26" s="14"/>
      <c r="IC26" s="14"/>
      <c r="ID26" s="14"/>
      <c r="IE26" s="14"/>
      <c r="IG26" s="14"/>
      <c r="IH26" s="14"/>
      <c r="II26" s="14"/>
      <c r="IJ26" s="14"/>
    </row>
    <row r="27" spans="1:244" ht="24.75" x14ac:dyDescent="0.15">
      <c r="A27" s="13">
        <v>26</v>
      </c>
      <c r="B27" s="14"/>
      <c r="C27" s="14"/>
      <c r="D27" s="14"/>
      <c r="E27" s="14"/>
      <c r="F27" s="10">
        <f t="shared" si="1"/>
        <v>0</v>
      </c>
      <c r="G27" s="14"/>
      <c r="H27" s="15"/>
      <c r="I27" s="14"/>
      <c r="J27" s="16"/>
      <c r="K27" s="16"/>
      <c r="L27" s="17"/>
      <c r="M27" s="18"/>
      <c r="N27" s="14"/>
      <c r="O27" s="14"/>
      <c r="P27" s="17"/>
      <c r="Q27" s="18"/>
      <c r="R27" s="14"/>
      <c r="S27" s="14"/>
      <c r="T27" s="17"/>
      <c r="U27" s="18"/>
      <c r="V27" s="14"/>
      <c r="W27" s="14"/>
      <c r="X27" s="14"/>
      <c r="Y27" s="14"/>
      <c r="Z27" s="14"/>
      <c r="AA27" s="14"/>
      <c r="AB27" s="14"/>
      <c r="AC27" s="14"/>
      <c r="AD27" s="14"/>
      <c r="AE27" s="2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0">
        <f t="shared" si="33"/>
        <v>0</v>
      </c>
      <c r="AU27" s="20"/>
      <c r="AV27" s="14"/>
      <c r="AW27" s="14"/>
      <c r="AX27" s="14"/>
      <c r="AY27" s="14"/>
      <c r="AZ27" s="10">
        <f t="shared" si="36"/>
        <v>0</v>
      </c>
      <c r="BA27" s="10"/>
      <c r="BB27" s="10">
        <v>0</v>
      </c>
      <c r="BC27" s="10">
        <f>COUNTIF(BC$2:BC$23,0)</f>
        <v>0</v>
      </c>
      <c r="BD27" s="10">
        <f>COUNTIF(BD$2:BD$23,0)</f>
        <v>1</v>
      </c>
      <c r="BE27" s="10">
        <f>COUNTIF(BE$2:BE$23,0)</f>
        <v>2</v>
      </c>
      <c r="BF27" s="10">
        <f>COUNTIF(BF$2:BF$23,0)</f>
        <v>2</v>
      </c>
      <c r="BG27" s="10">
        <f t="shared" ref="BG27:BG36" si="38">SUM(BC27:BF27)</f>
        <v>5</v>
      </c>
      <c r="BH27" s="10"/>
      <c r="BI27" s="10">
        <v>0</v>
      </c>
      <c r="BJ27" s="10">
        <f>COUNTIF(BJ$2:BJ$23,0)</f>
        <v>0</v>
      </c>
      <c r="BK27" s="10">
        <f>COUNTIF(BK$2:BK$23,0)</f>
        <v>0</v>
      </c>
      <c r="BL27" s="10">
        <f>COUNTIF(BL$2:BL$23,0)</f>
        <v>0</v>
      </c>
      <c r="BM27" s="10">
        <f>COUNTIF(BM$2:BM$23,0)</f>
        <v>0</v>
      </c>
      <c r="BN27" s="10">
        <f t="shared" ref="BN27:BN36" si="39">SUM(BJ27:BM27)</f>
        <v>0</v>
      </c>
      <c r="BP27" s="10">
        <v>0</v>
      </c>
      <c r="BQ27" s="10">
        <f>COUNTIF(BQ$2:BQ$24,0)</f>
        <v>0</v>
      </c>
      <c r="BR27" s="10">
        <f>COUNTIF(BR$2:BR$24,0)</f>
        <v>0</v>
      </c>
      <c r="BS27" s="10">
        <f>COUNTIF(BS$2:BS$24,0)</f>
        <v>0</v>
      </c>
      <c r="BT27" s="10">
        <f>COUNTIF(BT$2:BT$24,0)</f>
        <v>0</v>
      </c>
      <c r="BU27" s="10">
        <f t="shared" ref="BU27:BU36" si="40">SUM(BQ27:BT27)</f>
        <v>0</v>
      </c>
      <c r="BW27" s="10">
        <v>0</v>
      </c>
      <c r="BX27" s="10">
        <f>COUNTIF(BX$2:BX$23,0)</f>
        <v>0</v>
      </c>
      <c r="BY27" s="10">
        <f>COUNTIF(BY$2:BY$23,0)</f>
        <v>0</v>
      </c>
      <c r="BZ27" s="10">
        <f>COUNTIF(BZ$2:BZ$23,0)</f>
        <v>0</v>
      </c>
      <c r="CA27" s="10">
        <f>COUNTIF(CA$2:CA$23,0)</f>
        <v>0</v>
      </c>
      <c r="CB27" s="10">
        <f t="shared" ref="CB27:CB36" si="41">SUM(BX27:CA27)</f>
        <v>0</v>
      </c>
      <c r="CD27" s="10">
        <v>0</v>
      </c>
      <c r="CE27" s="10">
        <f>COUNTIF(CE$2:CE$24,$CD$27)</f>
        <v>0</v>
      </c>
      <c r="CF27" s="10">
        <f>COUNTIF(CF$2:CF$24,$CD$27)</f>
        <v>0</v>
      </c>
      <c r="CG27" s="10">
        <f>COUNTIF(CG$2:CG$24,$CD$27)</f>
        <v>0</v>
      </c>
      <c r="CH27" s="10">
        <f>COUNTIF(CH$2:CH$24,$CD$27)</f>
        <v>0</v>
      </c>
      <c r="CI27" s="10">
        <f t="shared" ref="CI27:CI36" si="42">SUM(CE27:CH27)</f>
        <v>0</v>
      </c>
      <c r="CK27" s="10">
        <v>0</v>
      </c>
      <c r="CL27" s="10">
        <f>COUNTIF(CL$2:CL$23,0)</f>
        <v>0</v>
      </c>
      <c r="CM27" s="10">
        <f>COUNTIF(CM$2:CM$23,0)</f>
        <v>0</v>
      </c>
      <c r="CN27" s="10">
        <f>COUNTIF(CN$2:CN$23,0)</f>
        <v>0</v>
      </c>
      <c r="CO27" s="10">
        <f>COUNTIF(CO$2:CO$23,0)</f>
        <v>0</v>
      </c>
      <c r="CP27" s="10">
        <f t="shared" ref="CP27:CP36" si="43">SUM(CL27:CO27)</f>
        <v>0</v>
      </c>
      <c r="CR27" s="10">
        <v>0</v>
      </c>
      <c r="CS27" s="10">
        <f t="shared" ref="CS27:CV36" si="44">COUNTIF(CS$2:CS$24,$CR27)</f>
        <v>0</v>
      </c>
      <c r="CT27" s="10">
        <f t="shared" si="44"/>
        <v>0</v>
      </c>
      <c r="CU27" s="10">
        <f t="shared" si="44"/>
        <v>0</v>
      </c>
      <c r="CV27" s="10">
        <f t="shared" si="44"/>
        <v>0</v>
      </c>
      <c r="CW27" s="10">
        <f t="shared" ref="CW27:CW36" si="45">SUM(CS27:CV27)</f>
        <v>0</v>
      </c>
      <c r="CY27" s="10">
        <v>0</v>
      </c>
      <c r="CZ27" s="10">
        <f>COUNTIF(CZ$2:CZ$24,0)</f>
        <v>0</v>
      </c>
      <c r="DA27" s="10">
        <f>COUNTIF(DA$2:DA$24,0)</f>
        <v>0</v>
      </c>
      <c r="DB27" s="10">
        <f>COUNTIF(DB$2:DB$24,0)</f>
        <v>0</v>
      </c>
      <c r="DC27" s="10">
        <f>COUNTIF(DC$2:DC$24,0)</f>
        <v>0</v>
      </c>
      <c r="DD27" s="10">
        <f t="shared" ref="DD27:DD36" si="46">SUM(CZ27:DC27)</f>
        <v>0</v>
      </c>
      <c r="DF27" s="10">
        <v>0</v>
      </c>
      <c r="DG27" s="10">
        <f>COUNTIF(DG$2:DG$23,0)</f>
        <v>0</v>
      </c>
      <c r="DH27" s="10">
        <f>COUNTIF(DH$2:DH$23,0)</f>
        <v>0</v>
      </c>
      <c r="DI27" s="10">
        <f>COUNTIF(DI$2:DI$23,0)</f>
        <v>0</v>
      </c>
      <c r="DJ27" s="10">
        <f>COUNTIF(DJ$2:DJ$23,0)</f>
        <v>0</v>
      </c>
      <c r="DK27" s="10">
        <f t="shared" ref="DK27:DK36" si="47">SUM(DG27:DJ27)</f>
        <v>0</v>
      </c>
      <c r="DM27" s="10">
        <v>0</v>
      </c>
      <c r="DN27" s="10">
        <f>COUNTIF(DN$2:DN$23,0)</f>
        <v>0</v>
      </c>
      <c r="DO27" s="10">
        <f>COUNTIF(DO$2:DO$23,0)</f>
        <v>0</v>
      </c>
      <c r="DP27" s="10">
        <f>COUNTIF(DP$2:DP$23,0)</f>
        <v>0</v>
      </c>
      <c r="DQ27" s="10">
        <f>COUNTIF(DQ$2:DQ$23,0)</f>
        <v>0</v>
      </c>
      <c r="DR27" s="10">
        <f t="shared" ref="DR27:DR36" si="48">SUM(DN27:DQ27)</f>
        <v>0</v>
      </c>
      <c r="DT27" s="10">
        <v>0</v>
      </c>
      <c r="DU27" s="10">
        <f>COUNTIF(DU$2:DU$23,0)</f>
        <v>0</v>
      </c>
      <c r="DV27" s="10">
        <f>COUNTIF(DV$2:DV$23,0)</f>
        <v>0</v>
      </c>
      <c r="DW27" s="10">
        <f>COUNTIF(DW$2:DW$23,0)</f>
        <v>0</v>
      </c>
      <c r="DX27" s="10">
        <f>COUNTIF(DX$2:DX$23,0)</f>
        <v>0</v>
      </c>
      <c r="DY27" s="10">
        <f t="shared" ref="DY27:DY36" si="49">SUM(DU27:DX27)</f>
        <v>0</v>
      </c>
      <c r="EA27" s="10">
        <v>0</v>
      </c>
      <c r="EB27" s="10">
        <f>COUNTIF(EB$2:EB$23,0)</f>
        <v>0</v>
      </c>
      <c r="EC27" s="10">
        <f>COUNTIF(EC$2:EC$23,0)</f>
        <v>0</v>
      </c>
      <c r="ED27" s="10">
        <f>COUNTIF(ED$2:ED$23,0)</f>
        <v>0</v>
      </c>
      <c r="EE27" s="10">
        <f>COUNTIF(EE$2:EE$23,0)</f>
        <v>0</v>
      </c>
      <c r="EF27" s="10">
        <f t="shared" ref="EF27:EF36" si="50">SUM(EB27:EE27)</f>
        <v>0</v>
      </c>
      <c r="GG27">
        <v>6</v>
      </c>
      <c r="GI27">
        <v>9</v>
      </c>
      <c r="GK27">
        <v>5</v>
      </c>
      <c r="GM27">
        <v>7</v>
      </c>
      <c r="GO27" s="41">
        <v>2</v>
      </c>
      <c r="HF27">
        <v>2304</v>
      </c>
      <c r="HG27" s="42">
        <v>1</v>
      </c>
      <c r="HH27" s="42">
        <v>7</v>
      </c>
      <c r="HI27" s="42">
        <v>0</v>
      </c>
      <c r="HJ27" s="42">
        <v>9</v>
      </c>
      <c r="HK27" s="43">
        <f t="shared" si="37"/>
        <v>17</v>
      </c>
      <c r="HM27" s="14"/>
      <c r="HN27" s="14"/>
      <c r="HO27" s="14"/>
      <c r="HP27" s="14"/>
      <c r="HR27" s="14"/>
      <c r="HS27" s="14"/>
      <c r="HT27" s="14"/>
      <c r="HU27" s="14"/>
      <c r="HW27" s="14"/>
      <c r="HX27" s="14"/>
      <c r="HY27" s="14"/>
      <c r="HZ27" s="14"/>
      <c r="IB27" s="14"/>
      <c r="IC27" s="14"/>
      <c r="ID27" s="14"/>
      <c r="IE27" s="14"/>
      <c r="IG27" s="14"/>
      <c r="IH27" s="14"/>
      <c r="II27" s="14"/>
      <c r="IJ27" s="14"/>
    </row>
    <row r="28" spans="1:244" ht="24.75" x14ac:dyDescent="0.15">
      <c r="A28" s="13">
        <v>27</v>
      </c>
      <c r="B28" s="14"/>
      <c r="C28" s="14"/>
      <c r="D28" s="14"/>
      <c r="E28" s="14"/>
      <c r="F28" s="10">
        <f t="shared" si="1"/>
        <v>0</v>
      </c>
      <c r="G28" s="14"/>
      <c r="H28" s="14"/>
      <c r="I28" s="14"/>
      <c r="J28" s="16"/>
      <c r="K28" s="16"/>
      <c r="L28" s="17"/>
      <c r="M28" s="18"/>
      <c r="N28" s="14"/>
      <c r="O28" s="14"/>
      <c r="P28" s="17"/>
      <c r="Q28" s="18"/>
      <c r="R28" s="14"/>
      <c r="S28" s="14"/>
      <c r="T28" s="17"/>
      <c r="U28" s="18"/>
      <c r="V28" s="14"/>
      <c r="W28" s="14"/>
      <c r="X28" s="14"/>
      <c r="Y28" s="14"/>
      <c r="Z28" s="14"/>
      <c r="AA28" s="14"/>
      <c r="AB28" s="14"/>
      <c r="AC28" s="14"/>
      <c r="AD28" s="14"/>
      <c r="AE28" s="2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0">
        <f t="shared" si="33"/>
        <v>0</v>
      </c>
      <c r="AU28" s="20"/>
      <c r="AV28" s="14"/>
      <c r="AW28" s="14"/>
      <c r="AX28" s="14"/>
      <c r="AY28" s="14"/>
      <c r="AZ28" s="10">
        <f t="shared" si="36"/>
        <v>0</v>
      </c>
      <c r="BA28" s="10"/>
      <c r="BB28" s="10">
        <v>1</v>
      </c>
      <c r="BC28" s="10">
        <f>COUNTIF(BC$2:BC$23,1)</f>
        <v>1</v>
      </c>
      <c r="BD28" s="10">
        <f>COUNTIF(BD$2:BD$23,1)</f>
        <v>0</v>
      </c>
      <c r="BE28" s="10">
        <f>COUNTIF(BE$2:BE$23,1)</f>
        <v>0</v>
      </c>
      <c r="BF28" s="10">
        <f>COUNTIF(BF$2:BF$23,1)</f>
        <v>1</v>
      </c>
      <c r="BG28" s="10">
        <f t="shared" si="38"/>
        <v>2</v>
      </c>
      <c r="BH28" s="10"/>
      <c r="BI28" s="10">
        <v>1</v>
      </c>
      <c r="BJ28" s="10">
        <f>COUNTIF(BJ$2:BJ$23,1)</f>
        <v>0</v>
      </c>
      <c r="BK28" s="10">
        <f>COUNTIF(BK$2:BK$23,1)</f>
        <v>0</v>
      </c>
      <c r="BL28" s="10">
        <f>COUNTIF(BL$2:BL$23,1)</f>
        <v>0</v>
      </c>
      <c r="BM28" s="10">
        <f>COUNTIF(BM$2:BM$23,1)</f>
        <v>0</v>
      </c>
      <c r="BN28" s="10">
        <f t="shared" si="39"/>
        <v>0</v>
      </c>
      <c r="BP28" s="10">
        <v>1</v>
      </c>
      <c r="BQ28" s="10">
        <f>COUNTIF(BQ$2:BQ$24,1)</f>
        <v>0</v>
      </c>
      <c r="BR28" s="10">
        <f>COUNTIF(BR$2:BR$24,1)</f>
        <v>0</v>
      </c>
      <c r="BS28" s="10">
        <f>COUNTIF(BS$2:BS$24,1)</f>
        <v>0</v>
      </c>
      <c r="BT28" s="10">
        <f>COUNTIF(BT$2:BT$24,1)</f>
        <v>0</v>
      </c>
      <c r="BU28" s="10">
        <f t="shared" si="40"/>
        <v>0</v>
      </c>
      <c r="BW28" s="10">
        <v>1</v>
      </c>
      <c r="BX28" s="10">
        <f>COUNTIF(BX$2:BX$23,1)</f>
        <v>0</v>
      </c>
      <c r="BY28" s="10">
        <f>COUNTIF(BY$2:BY$23,1)</f>
        <v>0</v>
      </c>
      <c r="BZ28" s="10">
        <f>COUNTIF(BZ$2:BZ$23,1)</f>
        <v>0</v>
      </c>
      <c r="CA28" s="10">
        <f>COUNTIF(CA$2:CA$23,1)</f>
        <v>0</v>
      </c>
      <c r="CB28" s="10">
        <f t="shared" si="41"/>
        <v>0</v>
      </c>
      <c r="CD28" s="10">
        <v>1</v>
      </c>
      <c r="CE28" s="10">
        <f>COUNTIF(CE$2:CE$24,1)</f>
        <v>0</v>
      </c>
      <c r="CF28" s="10">
        <f>COUNTIF(CF$2:CF$24,1)</f>
        <v>0</v>
      </c>
      <c r="CG28" s="10">
        <f>COUNTIF(CG$2:CG$24,1)</f>
        <v>0</v>
      </c>
      <c r="CH28" s="10">
        <f>COUNTIF(CH$2:CH$24,1)</f>
        <v>0</v>
      </c>
      <c r="CI28" s="10">
        <f t="shared" si="42"/>
        <v>0</v>
      </c>
      <c r="CK28" s="10">
        <v>1</v>
      </c>
      <c r="CL28" s="10">
        <f>COUNTIF(CL$2:CL$23,1)</f>
        <v>0</v>
      </c>
      <c r="CM28" s="10">
        <f>COUNTIF(CM$2:CM$23,1)</f>
        <v>0</v>
      </c>
      <c r="CN28" s="10">
        <f>COUNTIF(CN$2:CN$23,1)</f>
        <v>0</v>
      </c>
      <c r="CO28" s="10">
        <f>COUNTIF(CO$2:CO$23,1)</f>
        <v>0</v>
      </c>
      <c r="CP28" s="10">
        <f t="shared" si="43"/>
        <v>0</v>
      </c>
      <c r="CR28" s="10">
        <v>1</v>
      </c>
      <c r="CS28" s="10">
        <f t="shared" si="44"/>
        <v>0</v>
      </c>
      <c r="CT28" s="10">
        <f t="shared" si="44"/>
        <v>0</v>
      </c>
      <c r="CU28" s="10">
        <f t="shared" si="44"/>
        <v>0</v>
      </c>
      <c r="CV28" s="10">
        <f t="shared" si="44"/>
        <v>0</v>
      </c>
      <c r="CW28" s="10">
        <f t="shared" si="45"/>
        <v>0</v>
      </c>
      <c r="CY28" s="10">
        <v>1</v>
      </c>
      <c r="CZ28" s="10">
        <f>COUNTIF(CZ$2:CZ$24,1)</f>
        <v>0</v>
      </c>
      <c r="DA28" s="10">
        <f>COUNTIF(DA$2:DA$24,1)</f>
        <v>0</v>
      </c>
      <c r="DB28" s="10">
        <f>COUNTIF(DB$2:DB$24,1)</f>
        <v>0</v>
      </c>
      <c r="DC28" s="10">
        <f>COUNTIF(DC$2:DC$24,1)</f>
        <v>0</v>
      </c>
      <c r="DD28" s="10">
        <f t="shared" si="46"/>
        <v>0</v>
      </c>
      <c r="DF28" s="10">
        <v>1</v>
      </c>
      <c r="DG28" s="10">
        <f>COUNTIF(DG$2:DG$23,1)</f>
        <v>0</v>
      </c>
      <c r="DH28" s="10">
        <f>COUNTIF(DH$2:DH$23,1)</f>
        <v>0</v>
      </c>
      <c r="DI28" s="10">
        <f>COUNTIF(DI$2:DI$23,1)</f>
        <v>0</v>
      </c>
      <c r="DJ28" s="10">
        <f>COUNTIF(DJ$2:DJ$23,1)</f>
        <v>0</v>
      </c>
      <c r="DK28" s="10">
        <f t="shared" si="47"/>
        <v>0</v>
      </c>
      <c r="DM28" s="10">
        <v>1</v>
      </c>
      <c r="DN28" s="10">
        <f>COUNTIF(DN$2:DN$23,1)</f>
        <v>0</v>
      </c>
      <c r="DO28" s="10">
        <f>COUNTIF(DO$2:DO$23,1)</f>
        <v>0</v>
      </c>
      <c r="DP28" s="10">
        <f>COUNTIF(DP$2:DP$23,1)</f>
        <v>0</v>
      </c>
      <c r="DQ28" s="10">
        <f>COUNTIF(DQ$2:DQ$23,1)</f>
        <v>0</v>
      </c>
      <c r="DR28" s="10">
        <f t="shared" si="48"/>
        <v>0</v>
      </c>
      <c r="DT28" s="10">
        <v>1</v>
      </c>
      <c r="DU28" s="10">
        <f>COUNTIF(DU$2:DU$23,1)</f>
        <v>0</v>
      </c>
      <c r="DV28" s="10">
        <f>COUNTIF(DV$2:DV$23,1)</f>
        <v>0</v>
      </c>
      <c r="DW28" s="10">
        <f>COUNTIF(DW$2:DW$23,1)</f>
        <v>0</v>
      </c>
      <c r="DX28" s="10">
        <f>COUNTIF(DX$2:DX$23,1)</f>
        <v>0</v>
      </c>
      <c r="DY28" s="10">
        <f t="shared" si="49"/>
        <v>0</v>
      </c>
      <c r="EA28" s="10">
        <v>1</v>
      </c>
      <c r="EB28" s="10">
        <f>COUNTIF(EB$2:EB$23,1)</f>
        <v>0</v>
      </c>
      <c r="EC28" s="10">
        <f>COUNTIF(EC$2:EC$23,1)</f>
        <v>0</v>
      </c>
      <c r="ED28" s="10">
        <f>COUNTIF(ED$2:ED$23,1)</f>
        <v>0</v>
      </c>
      <c r="EE28" s="10">
        <f>COUNTIF(EE$2:EE$23,1)</f>
        <v>0</v>
      </c>
      <c r="EF28" s="10">
        <f t="shared" si="50"/>
        <v>0</v>
      </c>
      <c r="GG28">
        <v>3</v>
      </c>
      <c r="GI28" s="41">
        <v>1</v>
      </c>
      <c r="GK28">
        <v>0</v>
      </c>
      <c r="GM28" s="41">
        <v>3</v>
      </c>
      <c r="GO28">
        <v>8</v>
      </c>
      <c r="HF28">
        <v>3415</v>
      </c>
      <c r="HG28" s="42">
        <v>1</v>
      </c>
      <c r="HH28" s="42">
        <v>2</v>
      </c>
      <c r="HI28" s="42">
        <v>0</v>
      </c>
      <c r="HJ28" s="42">
        <v>8</v>
      </c>
      <c r="HK28" s="43">
        <f t="shared" si="37"/>
        <v>11</v>
      </c>
      <c r="HM28" s="14"/>
      <c r="HN28" s="14"/>
      <c r="HO28" s="14"/>
      <c r="HP28" s="14"/>
      <c r="HR28" s="14"/>
      <c r="HS28" s="14"/>
      <c r="HT28" s="14"/>
      <c r="HU28" s="14"/>
      <c r="HW28" s="14"/>
      <c r="HX28" s="14"/>
      <c r="HY28" s="14"/>
      <c r="HZ28" s="14"/>
      <c r="IB28" s="14"/>
      <c r="IC28" s="14"/>
      <c r="ID28" s="14"/>
      <c r="IE28" s="14"/>
      <c r="IG28" s="14"/>
      <c r="IH28" s="14"/>
      <c r="II28" s="14"/>
      <c r="IJ28" s="14"/>
    </row>
    <row r="29" spans="1:244" ht="24.75" x14ac:dyDescent="0.15">
      <c r="A29" s="13">
        <v>28</v>
      </c>
      <c r="B29" s="14"/>
      <c r="C29" s="14"/>
      <c r="D29" s="14"/>
      <c r="E29" s="14"/>
      <c r="F29" s="10">
        <f t="shared" si="1"/>
        <v>0</v>
      </c>
      <c r="G29" s="14"/>
      <c r="H29" s="32"/>
      <c r="I29" s="14"/>
      <c r="J29" s="16"/>
      <c r="K29" s="16"/>
      <c r="L29" s="17"/>
      <c r="M29" s="18"/>
      <c r="N29" s="14"/>
      <c r="O29" s="14"/>
      <c r="P29" s="17"/>
      <c r="Q29" s="18"/>
      <c r="R29" s="14"/>
      <c r="S29" s="14"/>
      <c r="T29" s="17"/>
      <c r="U29" s="18"/>
      <c r="V29" s="14"/>
      <c r="W29" s="14"/>
      <c r="X29" s="14"/>
      <c r="Y29" s="14"/>
      <c r="Z29" s="14"/>
      <c r="AA29" s="14"/>
      <c r="AB29" s="14"/>
      <c r="AC29" s="14"/>
      <c r="AD29" s="14"/>
      <c r="AE29" s="2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0">
        <f t="shared" si="33"/>
        <v>0</v>
      </c>
      <c r="AU29" s="20"/>
      <c r="AV29" s="14"/>
      <c r="AW29" s="14"/>
      <c r="AX29" s="14"/>
      <c r="AY29" s="14"/>
      <c r="AZ29" s="10">
        <f t="shared" si="36"/>
        <v>0</v>
      </c>
      <c r="BA29" s="10"/>
      <c r="BB29" s="10">
        <v>2</v>
      </c>
      <c r="BC29" s="10">
        <f>COUNTIF(BC$2:BC$23,2)</f>
        <v>4</v>
      </c>
      <c r="BD29" s="10">
        <f>COUNTIF(BD$2:BD$23,2)</f>
        <v>1</v>
      </c>
      <c r="BE29" s="10">
        <f>COUNTIF(BE$2:BE$23,2)</f>
        <v>2</v>
      </c>
      <c r="BF29" s="10">
        <f>COUNTIF(BF$2:BF$23,2)</f>
        <v>1</v>
      </c>
      <c r="BG29" s="10">
        <f t="shared" si="38"/>
        <v>8</v>
      </c>
      <c r="BH29" s="10"/>
      <c r="BI29" s="10">
        <v>2</v>
      </c>
      <c r="BJ29" s="10">
        <f>COUNTIF(BJ$2:BJ$23,2)</f>
        <v>0</v>
      </c>
      <c r="BK29" s="10">
        <f>COUNTIF(BK$2:BK$23,2)</f>
        <v>0</v>
      </c>
      <c r="BL29" s="10">
        <f>COUNTIF(BL$2:BL$23,2)</f>
        <v>0</v>
      </c>
      <c r="BM29" s="10">
        <f>COUNTIF(BM$2:BM$23,2)</f>
        <v>0</v>
      </c>
      <c r="BN29" s="10">
        <f t="shared" si="39"/>
        <v>0</v>
      </c>
      <c r="BP29" s="10">
        <v>2</v>
      </c>
      <c r="BQ29" s="10">
        <f>COUNTIF(BQ$2:BQ$24,2)</f>
        <v>0</v>
      </c>
      <c r="BR29" s="10">
        <f>COUNTIF(BR$2:BR$24,2)</f>
        <v>0</v>
      </c>
      <c r="BS29" s="10">
        <f>COUNTIF(BS$2:BS$24,2)</f>
        <v>0</v>
      </c>
      <c r="BT29" s="10">
        <f>COUNTIF(BT$2:BT$24,2)</f>
        <v>0</v>
      </c>
      <c r="BU29" s="10">
        <f t="shared" si="40"/>
        <v>0</v>
      </c>
      <c r="BW29" s="10">
        <v>2</v>
      </c>
      <c r="BX29" s="10">
        <f>COUNTIF(BX$2:BX$23,2)</f>
        <v>0</v>
      </c>
      <c r="BY29" s="10">
        <f>COUNTIF(BY$2:BY$23,2)</f>
        <v>0</v>
      </c>
      <c r="BZ29" s="10">
        <f>COUNTIF(BZ$2:BZ$23,2)</f>
        <v>0</v>
      </c>
      <c r="CA29" s="10">
        <f>COUNTIF(CA$2:CA$23,2)</f>
        <v>0</v>
      </c>
      <c r="CB29" s="10">
        <f t="shared" si="41"/>
        <v>0</v>
      </c>
      <c r="CD29" s="10">
        <v>2</v>
      </c>
      <c r="CE29" s="10">
        <f>COUNTIF(CE$2:CE$24,2)</f>
        <v>0</v>
      </c>
      <c r="CF29" s="10">
        <f>COUNTIF(CF$2:CF$24,2)</f>
        <v>0</v>
      </c>
      <c r="CG29" s="10">
        <f>COUNTIF(CG$2:CG$24,2)</f>
        <v>0</v>
      </c>
      <c r="CH29" s="10">
        <f>COUNTIF(CH$2:CH$24,2)</f>
        <v>0</v>
      </c>
      <c r="CI29" s="10">
        <f t="shared" si="42"/>
        <v>0</v>
      </c>
      <c r="CK29" s="10">
        <v>2</v>
      </c>
      <c r="CL29" s="10">
        <f>COUNTIF(CL$2:CL$23,2)</f>
        <v>0</v>
      </c>
      <c r="CM29" s="10">
        <f>COUNTIF(CM$2:CM$23,2)</f>
        <v>0</v>
      </c>
      <c r="CN29" s="10">
        <f>COUNTIF(CN$2:CN$23,2)</f>
        <v>0</v>
      </c>
      <c r="CO29" s="10">
        <f>COUNTIF(CO$2:CO$23,2)</f>
        <v>0</v>
      </c>
      <c r="CP29" s="10">
        <f t="shared" si="43"/>
        <v>0</v>
      </c>
      <c r="CR29" s="10">
        <v>2</v>
      </c>
      <c r="CS29" s="10">
        <f t="shared" si="44"/>
        <v>0</v>
      </c>
      <c r="CT29" s="10">
        <f t="shared" si="44"/>
        <v>0</v>
      </c>
      <c r="CU29" s="10">
        <f t="shared" si="44"/>
        <v>0</v>
      </c>
      <c r="CV29" s="10">
        <f t="shared" si="44"/>
        <v>0</v>
      </c>
      <c r="CW29" s="10">
        <f t="shared" si="45"/>
        <v>0</v>
      </c>
      <c r="CY29" s="10">
        <v>2</v>
      </c>
      <c r="CZ29" s="10">
        <f>COUNTIF(CZ$2:CZ$24,2)</f>
        <v>0</v>
      </c>
      <c r="DA29" s="10">
        <f>COUNTIF(DA$2:DA$24,2)</f>
        <v>0</v>
      </c>
      <c r="DB29" s="10">
        <f>COUNTIF(DB$2:DB$24,2)</f>
        <v>0</v>
      </c>
      <c r="DC29" s="10">
        <f>COUNTIF(DC$2:DC$24,2)</f>
        <v>0</v>
      </c>
      <c r="DD29" s="10">
        <f t="shared" si="46"/>
        <v>0</v>
      </c>
      <c r="DF29" s="10">
        <v>2</v>
      </c>
      <c r="DG29" s="10">
        <f>COUNTIF(DG$2:DG$23,2)</f>
        <v>0</v>
      </c>
      <c r="DH29" s="10">
        <f>COUNTIF(DH$2:DH$23,2)</f>
        <v>0</v>
      </c>
      <c r="DI29" s="10">
        <f>COUNTIF(DI$2:DI$23,2)</f>
        <v>0</v>
      </c>
      <c r="DJ29" s="10">
        <f>COUNTIF(DJ$2:DJ$23,2)</f>
        <v>0</v>
      </c>
      <c r="DK29" s="10">
        <f t="shared" si="47"/>
        <v>0</v>
      </c>
      <c r="DM29" s="10">
        <v>2</v>
      </c>
      <c r="DN29" s="10">
        <f>COUNTIF(DN$2:DN$23,2)</f>
        <v>0</v>
      </c>
      <c r="DO29" s="10">
        <f>COUNTIF(DO$2:DO$23,2)</f>
        <v>0</v>
      </c>
      <c r="DP29" s="10">
        <f>COUNTIF(DP$2:DP$23,2)</f>
        <v>0</v>
      </c>
      <c r="DQ29" s="10">
        <f>COUNTIF(DQ$2:DQ$23,2)</f>
        <v>0</v>
      </c>
      <c r="DR29" s="10">
        <f t="shared" si="48"/>
        <v>0</v>
      </c>
      <c r="DT29" s="10">
        <v>2</v>
      </c>
      <c r="DU29" s="10">
        <f>COUNTIF(DU$2:DU$23,2)</f>
        <v>0</v>
      </c>
      <c r="DV29" s="10">
        <f>COUNTIF(DV$2:DV$23,2)</f>
        <v>0</v>
      </c>
      <c r="DW29" s="10">
        <f>COUNTIF(DW$2:DW$23,2)</f>
        <v>0</v>
      </c>
      <c r="DX29" s="10">
        <f>COUNTIF(DX$2:DX$23,2)</f>
        <v>0</v>
      </c>
      <c r="DY29" s="10">
        <f t="shared" si="49"/>
        <v>0</v>
      </c>
      <c r="EA29" s="10">
        <v>2</v>
      </c>
      <c r="EB29" s="10">
        <f>COUNTIF(EB$2:EB$23,2)</f>
        <v>0</v>
      </c>
      <c r="EC29" s="10">
        <f>COUNTIF(EC$2:EC$23,2)</f>
        <v>0</v>
      </c>
      <c r="ED29" s="10">
        <f>COUNTIF(ED$2:ED$23,2)</f>
        <v>0</v>
      </c>
      <c r="EE29" s="10">
        <f>COUNTIF(EE$2:EE$23,2)</f>
        <v>0</v>
      </c>
      <c r="EF29" s="10">
        <f t="shared" si="50"/>
        <v>0</v>
      </c>
      <c r="GG29">
        <v>1</v>
      </c>
      <c r="HF29">
        <v>4526</v>
      </c>
      <c r="HG29" s="42">
        <v>2</v>
      </c>
      <c r="HH29" s="42">
        <v>3</v>
      </c>
      <c r="HI29" s="42">
        <v>1</v>
      </c>
      <c r="HJ29" s="42">
        <v>9</v>
      </c>
      <c r="HK29" s="43">
        <f t="shared" si="37"/>
        <v>15</v>
      </c>
      <c r="HM29" s="14"/>
      <c r="HN29" s="14"/>
      <c r="HO29" s="14"/>
      <c r="HP29" s="14"/>
      <c r="HR29" s="14"/>
      <c r="HS29" s="14"/>
      <c r="HT29" s="14"/>
      <c r="HU29" s="14"/>
      <c r="HW29" s="14"/>
      <c r="HX29" s="14"/>
      <c r="HY29" s="14"/>
      <c r="HZ29" s="14"/>
      <c r="IB29" s="14"/>
      <c r="IC29" s="14"/>
      <c r="ID29" s="14"/>
      <c r="IE29" s="14"/>
      <c r="IG29" s="14"/>
      <c r="IH29" s="14"/>
      <c r="II29" s="14"/>
      <c r="IJ29" s="14"/>
    </row>
    <row r="30" spans="1:244" x14ac:dyDescent="0.15">
      <c r="A30" s="13">
        <v>29</v>
      </c>
      <c r="B30" s="14"/>
      <c r="C30" s="14"/>
      <c r="D30" s="14"/>
      <c r="E30" s="14"/>
      <c r="F30" s="10">
        <f t="shared" si="1"/>
        <v>0</v>
      </c>
      <c r="G30" s="14"/>
      <c r="H30" s="32"/>
      <c r="I30" s="14"/>
      <c r="J30" s="16"/>
      <c r="K30" s="16"/>
      <c r="L30" s="17"/>
      <c r="M30" s="18"/>
      <c r="N30" s="14"/>
      <c r="O30" s="14"/>
      <c r="P30" s="17"/>
      <c r="Q30" s="18"/>
      <c r="R30" s="14"/>
      <c r="S30" s="14"/>
      <c r="T30" s="17"/>
      <c r="U30" s="18"/>
      <c r="V30" s="14"/>
      <c r="W30" s="14"/>
      <c r="X30" s="14"/>
      <c r="Y30" s="14"/>
      <c r="Z30" s="14"/>
      <c r="AA30" s="14"/>
      <c r="AB30" s="14"/>
      <c r="AC30" s="14"/>
      <c r="AD30" s="14"/>
      <c r="AE30" s="2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0">
        <f t="shared" si="33"/>
        <v>0</v>
      </c>
      <c r="AU30" s="20"/>
      <c r="AV30" s="14"/>
      <c r="AW30" s="14"/>
      <c r="AX30" s="14"/>
      <c r="AY30" s="14"/>
      <c r="AZ30" s="10">
        <f t="shared" si="36"/>
        <v>0</v>
      </c>
      <c r="BA30" s="10"/>
      <c r="BB30" s="10">
        <v>3</v>
      </c>
      <c r="BC30" s="10">
        <f>COUNTIF(BC$2:BC$23,3)</f>
        <v>0</v>
      </c>
      <c r="BD30" s="10">
        <f>COUNTIF(BD$2:BD$23,3)</f>
        <v>1</v>
      </c>
      <c r="BE30" s="10">
        <f>COUNTIF(BE$2:BE$23,3)</f>
        <v>2</v>
      </c>
      <c r="BF30" s="10">
        <f>COUNTIF(BF$2:BF$23,3)</f>
        <v>1</v>
      </c>
      <c r="BG30" s="10">
        <f t="shared" si="38"/>
        <v>4</v>
      </c>
      <c r="BH30" s="10"/>
      <c r="BI30" s="10">
        <v>3</v>
      </c>
      <c r="BJ30" s="10">
        <f>COUNTIF(BJ$2:BJ$23,3)</f>
        <v>0</v>
      </c>
      <c r="BK30" s="10">
        <f>COUNTIF(BK$2:BK$23,3)</f>
        <v>0</v>
      </c>
      <c r="BL30" s="10">
        <f>COUNTIF(BL$2:BL$23,3)</f>
        <v>0</v>
      </c>
      <c r="BM30" s="10">
        <f>COUNTIF(BM$2:BM$23,3)</f>
        <v>0</v>
      </c>
      <c r="BN30" s="10">
        <f t="shared" si="39"/>
        <v>0</v>
      </c>
      <c r="BP30" s="10">
        <v>3</v>
      </c>
      <c r="BQ30" s="10">
        <f>COUNTIF(BQ$2:BQ$24,3)</f>
        <v>0</v>
      </c>
      <c r="BR30" s="10">
        <f>COUNTIF(BR$2:BR$24,3)</f>
        <v>0</v>
      </c>
      <c r="BS30" s="10">
        <f>COUNTIF(BS$2:BS$24,3)</f>
        <v>0</v>
      </c>
      <c r="BT30" s="10">
        <f>COUNTIF(BT$2:BT$24,3)</f>
        <v>0</v>
      </c>
      <c r="BU30" s="10">
        <f t="shared" si="40"/>
        <v>0</v>
      </c>
      <c r="BW30" s="10">
        <v>3</v>
      </c>
      <c r="BX30" s="10">
        <f>COUNTIF(BX$2:BX$23,3)</f>
        <v>0</v>
      </c>
      <c r="BY30" s="10">
        <f>COUNTIF(BY$2:BY$23,3)</f>
        <v>0</v>
      </c>
      <c r="BZ30" s="10">
        <f>COUNTIF(BZ$2:BZ$23,3)</f>
        <v>0</v>
      </c>
      <c r="CA30" s="10">
        <f>COUNTIF(CA$2:CA$23,3)</f>
        <v>0</v>
      </c>
      <c r="CB30" s="10">
        <f t="shared" si="41"/>
        <v>0</v>
      </c>
      <c r="CD30" s="10">
        <v>3</v>
      </c>
      <c r="CE30" s="10">
        <f>COUNTIF(CE$2:CE$24,3)</f>
        <v>0</v>
      </c>
      <c r="CF30" s="10">
        <f>COUNTIF(CF$2:CF$24,3)</f>
        <v>0</v>
      </c>
      <c r="CG30" s="10">
        <f>COUNTIF(CG$2:CG$24,3)</f>
        <v>0</v>
      </c>
      <c r="CH30" s="10">
        <f>COUNTIF(CH$2:CH$24,3)</f>
        <v>0</v>
      </c>
      <c r="CI30" s="10">
        <f t="shared" si="42"/>
        <v>0</v>
      </c>
      <c r="CK30" s="10">
        <v>3</v>
      </c>
      <c r="CL30" s="10">
        <f>COUNTIF(CL$2:CL$23,3)</f>
        <v>0</v>
      </c>
      <c r="CM30" s="10">
        <f>COUNTIF(CM$2:CM$23,3)</f>
        <v>0</v>
      </c>
      <c r="CN30" s="10">
        <f>COUNTIF(CN$2:CN$23,3)</f>
        <v>0</v>
      </c>
      <c r="CO30" s="10">
        <f>COUNTIF(CO$2:CO$23,3)</f>
        <v>0</v>
      </c>
      <c r="CP30" s="10">
        <f t="shared" si="43"/>
        <v>0</v>
      </c>
      <c r="CR30" s="10">
        <v>3</v>
      </c>
      <c r="CS30" s="10">
        <f t="shared" si="44"/>
        <v>0</v>
      </c>
      <c r="CT30" s="10">
        <f t="shared" si="44"/>
        <v>0</v>
      </c>
      <c r="CU30" s="10">
        <f t="shared" si="44"/>
        <v>0</v>
      </c>
      <c r="CV30" s="10">
        <f t="shared" si="44"/>
        <v>0</v>
      </c>
      <c r="CW30" s="10">
        <f t="shared" si="45"/>
        <v>0</v>
      </c>
      <c r="CY30" s="10">
        <v>3</v>
      </c>
      <c r="CZ30" s="10">
        <f>COUNTIF(CZ$2:CZ$24,3)</f>
        <v>0</v>
      </c>
      <c r="DA30" s="10">
        <f>COUNTIF(DA$2:DA$24,3)</f>
        <v>0</v>
      </c>
      <c r="DB30" s="10">
        <f>COUNTIF(DB$2:DB$24,3)</f>
        <v>0</v>
      </c>
      <c r="DC30" s="10">
        <f>COUNTIF(DC$2:DC$24,3)</f>
        <v>0</v>
      </c>
      <c r="DD30" s="10">
        <f t="shared" si="46"/>
        <v>0</v>
      </c>
      <c r="DF30" s="10">
        <v>3</v>
      </c>
      <c r="DG30" s="10">
        <f>COUNTIF(DG$2:DG$23,3)</f>
        <v>0</v>
      </c>
      <c r="DH30" s="10">
        <f>COUNTIF(DH$2:DH$23,3)</f>
        <v>0</v>
      </c>
      <c r="DI30" s="10">
        <f>COUNTIF(DI$2:DI$23,3)</f>
        <v>0</v>
      </c>
      <c r="DJ30" s="10">
        <f>COUNTIF(DJ$2:DJ$23,3)</f>
        <v>0</v>
      </c>
      <c r="DK30" s="10">
        <f t="shared" si="47"/>
        <v>0</v>
      </c>
      <c r="DM30" s="10">
        <v>3</v>
      </c>
      <c r="DN30" s="10">
        <f>COUNTIF(DN$2:DN$23,3)</f>
        <v>0</v>
      </c>
      <c r="DO30" s="10">
        <f>COUNTIF(DO$2:DO$23,3)</f>
        <v>0</v>
      </c>
      <c r="DP30" s="10">
        <f>COUNTIF(DP$2:DP$23,3)</f>
        <v>0</v>
      </c>
      <c r="DQ30" s="10">
        <f>COUNTIF(DQ$2:DQ$23,3)</f>
        <v>0</v>
      </c>
      <c r="DR30" s="10">
        <f t="shared" si="48"/>
        <v>0</v>
      </c>
      <c r="DT30" s="10">
        <v>3</v>
      </c>
      <c r="DU30" s="10">
        <f>COUNTIF(DU$2:DU$23,3)</f>
        <v>0</v>
      </c>
      <c r="DV30" s="10">
        <f>COUNTIF(DV$2:DV$23,3)</f>
        <v>0</v>
      </c>
      <c r="DW30" s="10">
        <f>COUNTIF(DW$2:DW$23,3)</f>
        <v>0</v>
      </c>
      <c r="DX30" s="10">
        <f>COUNTIF(DX$2:DX$23,3)</f>
        <v>0</v>
      </c>
      <c r="DY30" s="10">
        <f t="shared" si="49"/>
        <v>0</v>
      </c>
      <c r="EA30" s="10">
        <v>3</v>
      </c>
      <c r="EB30" s="10">
        <f>COUNTIF(EB$2:EB$23,3)</f>
        <v>0</v>
      </c>
      <c r="EC30" s="10">
        <f>COUNTIF(EC$2:EC$23,3)</f>
        <v>0</v>
      </c>
      <c r="ED30" s="10">
        <f>COUNTIF(ED$2:ED$23,3)</f>
        <v>0</v>
      </c>
      <c r="EE30" s="10">
        <f>COUNTIF(EE$2:EE$23,3)</f>
        <v>0</v>
      </c>
      <c r="EF30" s="10">
        <f t="shared" si="50"/>
        <v>0</v>
      </c>
      <c r="GG30">
        <v>3</v>
      </c>
      <c r="GI30">
        <v>2</v>
      </c>
      <c r="GK30">
        <v>1</v>
      </c>
      <c r="GM30">
        <v>3</v>
      </c>
      <c r="GO30">
        <v>3</v>
      </c>
      <c r="HF30">
        <v>5637</v>
      </c>
      <c r="HG30">
        <v>2</v>
      </c>
      <c r="HH30">
        <v>3</v>
      </c>
      <c r="HI30">
        <v>1</v>
      </c>
      <c r="HJ30">
        <v>4</v>
      </c>
      <c r="HM30" s="14"/>
      <c r="HN30" s="14"/>
      <c r="HO30" s="14"/>
      <c r="HP30" s="14"/>
      <c r="HR30" s="14"/>
      <c r="HS30" s="14"/>
      <c r="HT30" s="14"/>
      <c r="HU30" s="14"/>
      <c r="HW30" s="14"/>
      <c r="HX30" s="14"/>
      <c r="HY30" s="14"/>
      <c r="HZ30" s="14"/>
      <c r="IB30" s="14"/>
      <c r="IC30" s="14"/>
      <c r="ID30" s="14"/>
      <c r="IE30" s="14"/>
      <c r="IG30" s="14"/>
      <c r="IH30" s="14"/>
      <c r="II30" s="14"/>
      <c r="IJ30" s="14"/>
    </row>
    <row r="31" spans="1:244" x14ac:dyDescent="0.15">
      <c r="A31" s="13">
        <v>30</v>
      </c>
      <c r="B31" s="14"/>
      <c r="C31" s="14"/>
      <c r="D31" s="14"/>
      <c r="E31" s="14"/>
      <c r="F31" s="10">
        <f t="shared" si="1"/>
        <v>0</v>
      </c>
      <c r="G31" s="14"/>
      <c r="H31" s="14"/>
      <c r="I31" s="14"/>
      <c r="J31" s="16"/>
      <c r="K31" s="16"/>
      <c r="L31" s="17"/>
      <c r="M31" s="18"/>
      <c r="N31" s="14"/>
      <c r="O31" s="14"/>
      <c r="P31" s="17"/>
      <c r="Q31" s="18"/>
      <c r="R31" s="14"/>
      <c r="S31" s="14"/>
      <c r="T31" s="17"/>
      <c r="U31" s="18"/>
      <c r="V31" s="14"/>
      <c r="W31" s="14"/>
      <c r="X31" s="14"/>
      <c r="Y31" s="14"/>
      <c r="Z31" s="14"/>
      <c r="AA31" s="14"/>
      <c r="AB31" s="14"/>
      <c r="AC31" s="14"/>
      <c r="AD31" s="14"/>
      <c r="AE31" s="2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0">
        <f t="shared" si="33"/>
        <v>0</v>
      </c>
      <c r="AU31" s="20"/>
      <c r="AV31" s="14"/>
      <c r="AW31" s="14"/>
      <c r="AX31" s="14"/>
      <c r="AY31" s="14"/>
      <c r="AZ31" s="10">
        <f t="shared" si="36"/>
        <v>0</v>
      </c>
      <c r="BA31" s="10"/>
      <c r="BB31" s="10">
        <v>4</v>
      </c>
      <c r="BC31" s="10">
        <f>COUNTIF(BC$2:BC$23,4)</f>
        <v>0</v>
      </c>
      <c r="BD31" s="10">
        <f>COUNTIF(BD$2:BD$23,4)</f>
        <v>2</v>
      </c>
      <c r="BE31" s="10">
        <f>COUNTIF(BE$2:BE$23,4)</f>
        <v>0</v>
      </c>
      <c r="BF31" s="10">
        <f>COUNTIF(BF$2:BF$23,4)</f>
        <v>1</v>
      </c>
      <c r="BG31" s="10">
        <f t="shared" si="38"/>
        <v>3</v>
      </c>
      <c r="BH31" s="10"/>
      <c r="BI31" s="10">
        <v>4</v>
      </c>
      <c r="BJ31" s="10">
        <f>COUNTIF(BJ$2:BJ$23,4)</f>
        <v>0</v>
      </c>
      <c r="BK31" s="10">
        <f>COUNTIF(BK$2:BK$23,4)</f>
        <v>0</v>
      </c>
      <c r="BL31" s="10">
        <f>COUNTIF(BL$2:BL$23,4)</f>
        <v>0</v>
      </c>
      <c r="BM31" s="10">
        <f>COUNTIF(BM$2:BM$23,4)</f>
        <v>0</v>
      </c>
      <c r="BN31" s="10">
        <f t="shared" si="39"/>
        <v>0</v>
      </c>
      <c r="BP31" s="10">
        <v>4</v>
      </c>
      <c r="BQ31" s="10">
        <f>COUNTIF(BQ$2:BQ$24,4)</f>
        <v>0</v>
      </c>
      <c r="BR31" s="10">
        <f>COUNTIF(BR$2:BR$24,4)</f>
        <v>0</v>
      </c>
      <c r="BS31" s="10">
        <f>COUNTIF(BS$2:BS$24,4)</f>
        <v>0</v>
      </c>
      <c r="BT31" s="10">
        <f>COUNTIF(BT$2:BT$24,4)</f>
        <v>0</v>
      </c>
      <c r="BU31" s="10">
        <f t="shared" si="40"/>
        <v>0</v>
      </c>
      <c r="BW31" s="10">
        <v>4</v>
      </c>
      <c r="BX31" s="10">
        <f>COUNTIF(BX$2:BX$23,4)</f>
        <v>0</v>
      </c>
      <c r="BY31" s="10">
        <f>COUNTIF(BY$2:BY$23,4)</f>
        <v>0</v>
      </c>
      <c r="BZ31" s="10">
        <f>COUNTIF(BZ$2:BZ$23,4)</f>
        <v>0</v>
      </c>
      <c r="CA31" s="10">
        <f>COUNTIF(CA$2:CA$23,4)</f>
        <v>0</v>
      </c>
      <c r="CB31" s="10">
        <f t="shared" si="41"/>
        <v>0</v>
      </c>
      <c r="CD31" s="10">
        <v>4</v>
      </c>
      <c r="CE31" s="10">
        <f>COUNTIF(CE$2:CE$24,4)</f>
        <v>0</v>
      </c>
      <c r="CF31" s="10">
        <f>COUNTIF(CF$2:CF$24,4)</f>
        <v>0</v>
      </c>
      <c r="CG31" s="10">
        <f>COUNTIF(CG$2:CG$24,4)</f>
        <v>0</v>
      </c>
      <c r="CH31" s="10">
        <f>COUNTIF(CH$2:CH$24,4)</f>
        <v>0</v>
      </c>
      <c r="CI31" s="10">
        <f t="shared" si="42"/>
        <v>0</v>
      </c>
      <c r="CK31" s="10">
        <v>4</v>
      </c>
      <c r="CL31" s="10">
        <f>COUNTIF(CL$2:CL$23,4)</f>
        <v>0</v>
      </c>
      <c r="CM31" s="10">
        <f>COUNTIF(CM$2:CM$23,4)</f>
        <v>0</v>
      </c>
      <c r="CN31" s="10">
        <f>COUNTIF(CN$2:CN$23,4)</f>
        <v>0</v>
      </c>
      <c r="CO31" s="10">
        <f>COUNTIF(CO$2:CO$23,4)</f>
        <v>0</v>
      </c>
      <c r="CP31" s="10">
        <f t="shared" si="43"/>
        <v>0</v>
      </c>
      <c r="CR31" s="10">
        <v>4</v>
      </c>
      <c r="CS31" s="10">
        <f t="shared" si="44"/>
        <v>0</v>
      </c>
      <c r="CT31" s="10">
        <f t="shared" si="44"/>
        <v>0</v>
      </c>
      <c r="CU31" s="10">
        <f t="shared" si="44"/>
        <v>0</v>
      </c>
      <c r="CV31" s="10">
        <f t="shared" si="44"/>
        <v>0</v>
      </c>
      <c r="CW31" s="10">
        <f t="shared" si="45"/>
        <v>0</v>
      </c>
      <c r="CY31" s="10">
        <v>4</v>
      </c>
      <c r="CZ31" s="10">
        <f>COUNTIF(CZ$2:CZ$24,4)</f>
        <v>0</v>
      </c>
      <c r="DA31" s="10">
        <f>COUNTIF(DA$2:DA$24,4)</f>
        <v>0</v>
      </c>
      <c r="DB31" s="10">
        <f>COUNTIF(DB$2:DB$24,4)</f>
        <v>0</v>
      </c>
      <c r="DC31" s="10">
        <f>COUNTIF(DC$2:DC$24,4)</f>
        <v>0</v>
      </c>
      <c r="DD31" s="10">
        <f t="shared" si="46"/>
        <v>0</v>
      </c>
      <c r="DF31" s="10">
        <v>4</v>
      </c>
      <c r="DG31" s="10">
        <f>COUNTIF(DG$2:DG$23,4)</f>
        <v>0</v>
      </c>
      <c r="DH31" s="10">
        <f>COUNTIF(DH$2:DH$23,4)</f>
        <v>0</v>
      </c>
      <c r="DI31" s="10">
        <f>COUNTIF(DI$2:DI$23,4)</f>
        <v>0</v>
      </c>
      <c r="DJ31" s="10">
        <f>COUNTIF(DJ$2:DJ$23,4)</f>
        <v>0</v>
      </c>
      <c r="DK31" s="10">
        <f t="shared" si="47"/>
        <v>0</v>
      </c>
      <c r="DM31" s="10">
        <v>4</v>
      </c>
      <c r="DN31" s="10">
        <f>COUNTIF(DN$2:DN$23,4)</f>
        <v>0</v>
      </c>
      <c r="DO31" s="10">
        <f>COUNTIF(DO$2:DO$23,4)</f>
        <v>0</v>
      </c>
      <c r="DP31" s="10">
        <f>COUNTIF(DP$2:DP$23,4)</f>
        <v>0</v>
      </c>
      <c r="DQ31" s="10">
        <f>COUNTIF(DQ$2:DQ$23,4)</f>
        <v>0</v>
      </c>
      <c r="DR31" s="10">
        <f t="shared" si="48"/>
        <v>0</v>
      </c>
      <c r="DT31" s="10">
        <v>4</v>
      </c>
      <c r="DU31" s="10">
        <f>COUNTIF(DU$2:DU$23,4)</f>
        <v>0</v>
      </c>
      <c r="DV31" s="10">
        <f>COUNTIF(DV$2:DV$23,4)</f>
        <v>0</v>
      </c>
      <c r="DW31" s="10">
        <f>COUNTIF(DW$2:DW$23,4)</f>
        <v>0</v>
      </c>
      <c r="DX31" s="10">
        <f>COUNTIF(DX$2:DX$23,4)</f>
        <v>0</v>
      </c>
      <c r="DY31" s="10">
        <f t="shared" si="49"/>
        <v>0</v>
      </c>
      <c r="EA31" s="10">
        <v>4</v>
      </c>
      <c r="EB31" s="10">
        <f>COUNTIF(EB$2:EB$23,4)</f>
        <v>0</v>
      </c>
      <c r="EC31" s="10">
        <f>COUNTIF(EC$2:EC$23,4)</f>
        <v>0</v>
      </c>
      <c r="ED31" s="10">
        <f>COUNTIF(ED$2:ED$23,4)</f>
        <v>0</v>
      </c>
      <c r="EE31" s="10">
        <f>COUNTIF(EE$2:EE$23,4)</f>
        <v>0</v>
      </c>
      <c r="EF31" s="10">
        <f t="shared" si="50"/>
        <v>0</v>
      </c>
      <c r="GG31">
        <v>1</v>
      </c>
      <c r="HF31">
        <v>6748</v>
      </c>
      <c r="HG31">
        <v>3</v>
      </c>
      <c r="HH31">
        <v>4</v>
      </c>
      <c r="HI31">
        <v>1</v>
      </c>
      <c r="HJ31">
        <v>5</v>
      </c>
      <c r="HM31" s="14"/>
      <c r="HN31" s="14"/>
      <c r="HO31" s="14"/>
      <c r="HP31" s="14"/>
      <c r="HR31" s="14"/>
      <c r="HS31" s="14"/>
      <c r="HT31" s="14"/>
      <c r="HU31" s="14"/>
      <c r="HW31" s="14"/>
      <c r="HX31" s="14"/>
      <c r="HY31" s="14"/>
      <c r="HZ31" s="14"/>
      <c r="IB31" s="14"/>
      <c r="IC31" s="14"/>
      <c r="ID31" s="14"/>
      <c r="IE31" s="14"/>
      <c r="IG31" s="14"/>
      <c r="IH31" s="14"/>
      <c r="II31" s="14"/>
      <c r="IJ31" s="14"/>
    </row>
    <row r="32" spans="1:244" x14ac:dyDescent="0.15">
      <c r="A32" s="13">
        <v>31</v>
      </c>
      <c r="B32" s="14"/>
      <c r="C32" s="14"/>
      <c r="D32" s="14"/>
      <c r="E32" s="14"/>
      <c r="F32" s="10">
        <f t="shared" si="1"/>
        <v>0</v>
      </c>
      <c r="G32" s="14"/>
      <c r="H32" s="14"/>
      <c r="I32" s="14"/>
      <c r="J32" s="16"/>
      <c r="K32" s="16"/>
      <c r="L32" s="17"/>
      <c r="M32" s="18"/>
      <c r="N32" s="14"/>
      <c r="O32" s="14"/>
      <c r="P32" s="17"/>
      <c r="Q32" s="18"/>
      <c r="R32" s="14"/>
      <c r="S32" s="14"/>
      <c r="T32" s="17"/>
      <c r="U32" s="18"/>
      <c r="V32" s="14"/>
      <c r="W32" s="14"/>
      <c r="X32" s="14"/>
      <c r="Y32" s="14"/>
      <c r="Z32" s="14"/>
      <c r="AA32" s="14"/>
      <c r="AB32" s="14"/>
      <c r="AC32" s="14"/>
      <c r="AD32" s="14"/>
      <c r="AE32" s="2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0">
        <f t="shared" si="33"/>
        <v>0</v>
      </c>
      <c r="AU32" s="20"/>
      <c r="AV32" s="14"/>
      <c r="AW32" s="14"/>
      <c r="AX32" s="14"/>
      <c r="AY32" s="14"/>
      <c r="AZ32" s="10">
        <f t="shared" si="36"/>
        <v>0</v>
      </c>
      <c r="BA32" s="10"/>
      <c r="BB32" s="10">
        <v>5</v>
      </c>
      <c r="BC32" s="10">
        <f>COUNTIF(BC$2:BC$23,5)</f>
        <v>0</v>
      </c>
      <c r="BD32" s="10">
        <f>COUNTIF(BD$2:BD$23,5)</f>
        <v>2</v>
      </c>
      <c r="BE32" s="10">
        <f>COUNTIF(BE$2:BE$23,5)</f>
        <v>1</v>
      </c>
      <c r="BF32" s="10">
        <f>COUNTIF(BF$2:BF$23,5)</f>
        <v>0</v>
      </c>
      <c r="BG32" s="10">
        <f t="shared" si="38"/>
        <v>3</v>
      </c>
      <c r="BH32" s="10"/>
      <c r="BI32" s="10">
        <v>5</v>
      </c>
      <c r="BJ32" s="10">
        <f>COUNTIF(BJ$2:BJ$23,5)</f>
        <v>0</v>
      </c>
      <c r="BK32" s="10">
        <f>COUNTIF(BK$2:BK$23,5)</f>
        <v>0</v>
      </c>
      <c r="BL32" s="10">
        <f>COUNTIF(BL$2:BL$23,5)</f>
        <v>0</v>
      </c>
      <c r="BM32" s="10">
        <f>COUNTIF(BM$2:BM$23,5)</f>
        <v>0</v>
      </c>
      <c r="BN32" s="10">
        <f t="shared" si="39"/>
        <v>0</v>
      </c>
      <c r="BP32" s="10">
        <v>5</v>
      </c>
      <c r="BQ32" s="10">
        <f>COUNTIF(BQ$2:BQ$24,5)</f>
        <v>0</v>
      </c>
      <c r="BR32" s="10">
        <f>COUNTIF(BR$2:BR$24,5)</f>
        <v>0</v>
      </c>
      <c r="BS32" s="10">
        <f>COUNTIF(BS$2:BS$24,5)</f>
        <v>0</v>
      </c>
      <c r="BT32" s="10">
        <f>COUNTIF(BT$2:BT$24,5)</f>
        <v>0</v>
      </c>
      <c r="BU32" s="10">
        <f t="shared" si="40"/>
        <v>0</v>
      </c>
      <c r="BW32" s="10">
        <v>5</v>
      </c>
      <c r="BX32" s="10">
        <f>COUNTIF(BX$2:BX$23,5)</f>
        <v>0</v>
      </c>
      <c r="BY32" s="10">
        <f>COUNTIF(BY$2:BY$23,5)</f>
        <v>0</v>
      </c>
      <c r="BZ32" s="10">
        <f>COUNTIF(BZ$2:BZ$23,5)</f>
        <v>0</v>
      </c>
      <c r="CA32" s="10">
        <f>COUNTIF(CA$2:CA$23,5)</f>
        <v>0</v>
      </c>
      <c r="CB32" s="10">
        <f t="shared" si="41"/>
        <v>0</v>
      </c>
      <c r="CD32" s="10">
        <v>5</v>
      </c>
      <c r="CE32" s="10">
        <f>COUNTIF(CE$2:CE$24,5)</f>
        <v>0</v>
      </c>
      <c r="CF32" s="10">
        <f>COUNTIF(CF$2:CF$24,5)</f>
        <v>0</v>
      </c>
      <c r="CG32" s="10">
        <f>COUNTIF(CG$2:CG$24,5)</f>
        <v>0</v>
      </c>
      <c r="CH32" s="10">
        <f>COUNTIF(CH$2:CH$24,5)</f>
        <v>0</v>
      </c>
      <c r="CI32" s="10">
        <f t="shared" si="42"/>
        <v>0</v>
      </c>
      <c r="CK32" s="10">
        <v>5</v>
      </c>
      <c r="CL32" s="10">
        <f>COUNTIF(CL$2:CL$23,5)</f>
        <v>0</v>
      </c>
      <c r="CM32" s="10">
        <f>COUNTIF(CM$2:CM$23,5)</f>
        <v>0</v>
      </c>
      <c r="CN32" s="10">
        <f>COUNTIF(CN$2:CN$23,5)</f>
        <v>0</v>
      </c>
      <c r="CO32" s="10">
        <f>COUNTIF(CO$2:CO$23,5)</f>
        <v>0</v>
      </c>
      <c r="CP32" s="10">
        <f t="shared" si="43"/>
        <v>0</v>
      </c>
      <c r="CR32" s="10">
        <v>5</v>
      </c>
      <c r="CS32" s="10">
        <f t="shared" si="44"/>
        <v>0</v>
      </c>
      <c r="CT32" s="10">
        <f t="shared" si="44"/>
        <v>0</v>
      </c>
      <c r="CU32" s="10">
        <f t="shared" si="44"/>
        <v>0</v>
      </c>
      <c r="CV32" s="10">
        <f t="shared" si="44"/>
        <v>0</v>
      </c>
      <c r="CW32" s="10">
        <f t="shared" si="45"/>
        <v>0</v>
      </c>
      <c r="CY32" s="10">
        <v>5</v>
      </c>
      <c r="CZ32" s="10">
        <f>COUNTIF(CZ$2:CZ$24,5)</f>
        <v>0</v>
      </c>
      <c r="DA32" s="10">
        <f>COUNTIF(DA$2:DA$24,5)</f>
        <v>0</v>
      </c>
      <c r="DB32" s="10">
        <f>COUNTIF(DB$2:DB$24,5)</f>
        <v>0</v>
      </c>
      <c r="DC32" s="10">
        <f>COUNTIF(DC$2:DC$24,5)</f>
        <v>0</v>
      </c>
      <c r="DD32" s="10">
        <f t="shared" si="46"/>
        <v>0</v>
      </c>
      <c r="DF32" s="10">
        <v>5</v>
      </c>
      <c r="DG32" s="10">
        <f>COUNTIF(DG$2:DG$23,5)</f>
        <v>0</v>
      </c>
      <c r="DH32" s="10">
        <f>COUNTIF(DH$2:DH$23,5)</f>
        <v>0</v>
      </c>
      <c r="DI32" s="10">
        <f>COUNTIF(DI$2:DI$23,5)</f>
        <v>0</v>
      </c>
      <c r="DJ32" s="10">
        <f>COUNTIF(DJ$2:DJ$23,5)</f>
        <v>0</v>
      </c>
      <c r="DK32" s="10">
        <f t="shared" si="47"/>
        <v>0</v>
      </c>
      <c r="DM32" s="10">
        <v>5</v>
      </c>
      <c r="DN32" s="10">
        <f>COUNTIF(DN$2:DN$23,5)</f>
        <v>0</v>
      </c>
      <c r="DO32" s="10">
        <f>COUNTIF(DO$2:DO$23,5)</f>
        <v>0</v>
      </c>
      <c r="DP32" s="10">
        <f>COUNTIF(DP$2:DP$23,5)</f>
        <v>0</v>
      </c>
      <c r="DQ32" s="10">
        <f>COUNTIF(DQ$2:DQ$23,5)</f>
        <v>0</v>
      </c>
      <c r="DR32" s="10">
        <f t="shared" si="48"/>
        <v>0</v>
      </c>
      <c r="DT32" s="10">
        <v>5</v>
      </c>
      <c r="DU32" s="10">
        <f>COUNTIF(DU$2:DU$23,5)</f>
        <v>0</v>
      </c>
      <c r="DV32" s="10">
        <f>COUNTIF(DV$2:DV$23,5)</f>
        <v>0</v>
      </c>
      <c r="DW32" s="10">
        <f>COUNTIF(DW$2:DW$23,5)</f>
        <v>0</v>
      </c>
      <c r="DX32" s="10">
        <f>COUNTIF(DX$2:DX$23,5)</f>
        <v>0</v>
      </c>
      <c r="DY32" s="10">
        <f t="shared" si="49"/>
        <v>0</v>
      </c>
      <c r="EA32" s="10">
        <v>5</v>
      </c>
      <c r="EB32" s="10">
        <f>COUNTIF(EB$2:EB$23,5)</f>
        <v>0</v>
      </c>
      <c r="EC32" s="10">
        <f>COUNTIF(EC$2:EC$23,5)</f>
        <v>0</v>
      </c>
      <c r="ED32" s="10">
        <f>COUNTIF(ED$2:ED$23,5)</f>
        <v>0</v>
      </c>
      <c r="EE32" s="10">
        <f>COUNTIF(EE$2:EE$23,5)</f>
        <v>0</v>
      </c>
      <c r="EF32" s="10">
        <f t="shared" si="50"/>
        <v>0</v>
      </c>
      <c r="GG32">
        <v>3</v>
      </c>
      <c r="GI32" s="41">
        <v>5</v>
      </c>
      <c r="GK32" s="41">
        <v>7</v>
      </c>
      <c r="GM32" s="41">
        <v>1</v>
      </c>
      <c r="GO32" s="41">
        <v>7</v>
      </c>
      <c r="HF32">
        <v>7859</v>
      </c>
      <c r="HM32" s="14"/>
      <c r="HN32" s="14"/>
      <c r="HO32" s="14"/>
      <c r="HP32" s="14"/>
      <c r="HR32" s="14"/>
      <c r="HS32" s="14"/>
      <c r="HT32" s="14"/>
      <c r="HU32" s="14"/>
      <c r="HW32" s="14"/>
      <c r="HX32" s="14"/>
      <c r="HY32" s="14"/>
      <c r="HZ32" s="14"/>
      <c r="IB32" s="14"/>
      <c r="IC32" s="14"/>
      <c r="ID32" s="14"/>
      <c r="IE32" s="14"/>
      <c r="IG32" s="14"/>
      <c r="IH32" s="14"/>
      <c r="II32" s="14"/>
      <c r="IJ32" s="14"/>
    </row>
    <row r="33" spans="1:244" x14ac:dyDescent="0.15">
      <c r="A33" s="13">
        <v>32</v>
      </c>
      <c r="B33" s="14"/>
      <c r="C33" s="14"/>
      <c r="D33" s="14"/>
      <c r="E33" s="14"/>
      <c r="F33" s="10">
        <f t="shared" si="1"/>
        <v>0</v>
      </c>
      <c r="G33" s="14"/>
      <c r="H33" s="15"/>
      <c r="I33" s="14"/>
      <c r="J33" s="16"/>
      <c r="K33" s="16"/>
      <c r="L33" s="17"/>
      <c r="M33" s="18"/>
      <c r="N33" s="14"/>
      <c r="O33" s="14"/>
      <c r="P33" s="17"/>
      <c r="Q33" s="18"/>
      <c r="R33" s="14"/>
      <c r="S33" s="14"/>
      <c r="T33" s="17"/>
      <c r="U33" s="18"/>
      <c r="V33" s="14"/>
      <c r="W33" s="14"/>
      <c r="X33" s="14"/>
      <c r="Y33" s="14"/>
      <c r="Z33" s="14"/>
      <c r="AA33" s="14"/>
      <c r="AB33" s="14"/>
      <c r="AC33" s="14"/>
      <c r="AD33" s="14"/>
      <c r="AE33" s="2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0">
        <f t="shared" si="33"/>
        <v>0</v>
      </c>
      <c r="AU33" s="20"/>
      <c r="AV33" s="14"/>
      <c r="AW33" s="14"/>
      <c r="AX33" s="14"/>
      <c r="AY33" s="14"/>
      <c r="AZ33" s="10">
        <f t="shared" si="36"/>
        <v>0</v>
      </c>
      <c r="BA33" s="10"/>
      <c r="BB33" s="10">
        <v>6</v>
      </c>
      <c r="BC33" s="10">
        <f>COUNTIF(BC$2:BC$23,6)</f>
        <v>2</v>
      </c>
      <c r="BD33" s="10">
        <f>COUNTIF(BD$2:BD$23,6)</f>
        <v>2</v>
      </c>
      <c r="BE33" s="10">
        <f>COUNTIF(BE$2:BE$23,6)</f>
        <v>2</v>
      </c>
      <c r="BF33" s="10">
        <f>COUNTIF(BF$2:BF$23,6)</f>
        <v>2</v>
      </c>
      <c r="BG33" s="10">
        <f t="shared" si="38"/>
        <v>8</v>
      </c>
      <c r="BH33" s="10"/>
      <c r="BI33" s="10">
        <v>6</v>
      </c>
      <c r="BJ33" s="10">
        <f>COUNTIF(BJ$2:BJ$23,6)</f>
        <v>0</v>
      </c>
      <c r="BK33" s="10">
        <f>COUNTIF(BK$2:BK$23,6)</f>
        <v>0</v>
      </c>
      <c r="BL33" s="10">
        <f>COUNTIF(BL$2:BL$23,6)</f>
        <v>0</v>
      </c>
      <c r="BM33" s="10">
        <f>COUNTIF(BM$2:BM$23,6)</f>
        <v>0</v>
      </c>
      <c r="BN33" s="10">
        <f t="shared" si="39"/>
        <v>0</v>
      </c>
      <c r="BP33" s="10">
        <v>6</v>
      </c>
      <c r="BQ33" s="10">
        <f>COUNTIF(BQ$2:BQ$24,6)</f>
        <v>0</v>
      </c>
      <c r="BR33" s="10">
        <f>COUNTIF(BR$2:BR$24,6)</f>
        <v>0</v>
      </c>
      <c r="BS33" s="10">
        <f>COUNTIF(BS$2:BS$24,6)</f>
        <v>0</v>
      </c>
      <c r="BT33" s="10">
        <f>COUNTIF(BT$2:BT$24,6)</f>
        <v>0</v>
      </c>
      <c r="BU33" s="10">
        <f t="shared" si="40"/>
        <v>0</v>
      </c>
      <c r="BW33" s="10">
        <v>6</v>
      </c>
      <c r="BX33" s="10">
        <f>COUNTIF(BX$2:BX$23,6)</f>
        <v>0</v>
      </c>
      <c r="BY33" s="10">
        <f>COUNTIF(BY$2:BY$23,6)</f>
        <v>0</v>
      </c>
      <c r="BZ33" s="10">
        <f>COUNTIF(BZ$2:BZ$23,6)</f>
        <v>0</v>
      </c>
      <c r="CA33" s="10">
        <f>COUNTIF(CA$2:CA$23,6)</f>
        <v>0</v>
      </c>
      <c r="CB33" s="10">
        <f t="shared" si="41"/>
        <v>0</v>
      </c>
      <c r="CD33" s="10">
        <v>6</v>
      </c>
      <c r="CE33" s="10">
        <f>COUNTIF(CE$2:CE$24,6)</f>
        <v>0</v>
      </c>
      <c r="CF33" s="10">
        <f>COUNTIF(CF$2:CF$24,6)</f>
        <v>0</v>
      </c>
      <c r="CG33" s="10">
        <f>COUNTIF(CG$2:CG$24,6)</f>
        <v>0</v>
      </c>
      <c r="CH33" s="10">
        <f>COUNTIF(CH$2:CH$24,6)</f>
        <v>0</v>
      </c>
      <c r="CI33" s="10">
        <f t="shared" si="42"/>
        <v>0</v>
      </c>
      <c r="CK33" s="10">
        <v>6</v>
      </c>
      <c r="CL33" s="10">
        <f>COUNTIF(CL$2:CL$23,6)</f>
        <v>0</v>
      </c>
      <c r="CM33" s="10">
        <f>COUNTIF(CM$2:CM$23,6)</f>
        <v>0</v>
      </c>
      <c r="CN33" s="10">
        <f>COUNTIF(CN$2:CN$23,6)</f>
        <v>0</v>
      </c>
      <c r="CO33" s="10">
        <f>COUNTIF(CO$2:CO$23,6)</f>
        <v>0</v>
      </c>
      <c r="CP33" s="10">
        <f t="shared" si="43"/>
        <v>0</v>
      </c>
      <c r="CR33" s="10">
        <v>6</v>
      </c>
      <c r="CS33" s="10">
        <f t="shared" si="44"/>
        <v>0</v>
      </c>
      <c r="CT33" s="10">
        <f t="shared" si="44"/>
        <v>0</v>
      </c>
      <c r="CU33" s="10">
        <f t="shared" si="44"/>
        <v>0</v>
      </c>
      <c r="CV33" s="10">
        <f t="shared" si="44"/>
        <v>0</v>
      </c>
      <c r="CW33" s="10">
        <f t="shared" si="45"/>
        <v>0</v>
      </c>
      <c r="CY33" s="10">
        <v>6</v>
      </c>
      <c r="CZ33" s="10">
        <f>COUNTIF(CZ$2:CZ$24,6)</f>
        <v>0</v>
      </c>
      <c r="DA33" s="10">
        <f>COUNTIF(DA$2:DA$24,6)</f>
        <v>0</v>
      </c>
      <c r="DB33" s="10">
        <f>COUNTIF(DB$2:DB$24,6)</f>
        <v>0</v>
      </c>
      <c r="DC33" s="10">
        <f>COUNTIF(DC$2:DC$24,6)</f>
        <v>0</v>
      </c>
      <c r="DD33" s="10">
        <f t="shared" si="46"/>
        <v>0</v>
      </c>
      <c r="DF33" s="10">
        <v>6</v>
      </c>
      <c r="DG33" s="10">
        <f>COUNTIF(DG$2:DG$23,6)</f>
        <v>0</v>
      </c>
      <c r="DH33" s="10">
        <f>COUNTIF(DH$2:DH$23,6)</f>
        <v>0</v>
      </c>
      <c r="DI33" s="10">
        <f>COUNTIF(DI$2:DI$23,6)</f>
        <v>0</v>
      </c>
      <c r="DJ33" s="10">
        <f>COUNTIF(DJ$2:DJ$23,6)</f>
        <v>0</v>
      </c>
      <c r="DK33" s="10">
        <f t="shared" si="47"/>
        <v>0</v>
      </c>
      <c r="DM33" s="10">
        <v>6</v>
      </c>
      <c r="DN33" s="10">
        <f>COUNTIF(DN$2:DN$23,6)</f>
        <v>0</v>
      </c>
      <c r="DO33" s="10">
        <f>COUNTIF(DO$2:DO$23,6)</f>
        <v>0</v>
      </c>
      <c r="DP33" s="10">
        <f>COUNTIF(DP$2:DP$23,6)</f>
        <v>0</v>
      </c>
      <c r="DQ33" s="10">
        <f>COUNTIF(DQ$2:DQ$23,6)</f>
        <v>0</v>
      </c>
      <c r="DR33" s="10">
        <f t="shared" si="48"/>
        <v>0</v>
      </c>
      <c r="DT33" s="10">
        <v>6</v>
      </c>
      <c r="DU33" s="10">
        <f>COUNTIF(DU$2:DU$23,6)</f>
        <v>0</v>
      </c>
      <c r="DV33" s="10">
        <f>COUNTIF(DV$2:DV$23,6)</f>
        <v>0</v>
      </c>
      <c r="DW33" s="10">
        <f>COUNTIF(DW$2:DW$23,6)</f>
        <v>0</v>
      </c>
      <c r="DX33" s="10">
        <f>COUNTIF(DX$2:DX$23,6)</f>
        <v>0</v>
      </c>
      <c r="DY33" s="10">
        <f t="shared" si="49"/>
        <v>0</v>
      </c>
      <c r="EA33" s="10">
        <v>6</v>
      </c>
      <c r="EB33" s="10">
        <f>COUNTIF(EB$2:EB$23,6)</f>
        <v>0</v>
      </c>
      <c r="EC33" s="10">
        <f>COUNTIF(EC$2:EC$23,6)</f>
        <v>0</v>
      </c>
      <c r="ED33" s="10">
        <f>COUNTIF(ED$2:ED$23,6)</f>
        <v>0</v>
      </c>
      <c r="EE33" s="10">
        <f>COUNTIF(EE$2:EE$23,6)</f>
        <v>0</v>
      </c>
      <c r="EF33" s="10">
        <f t="shared" si="50"/>
        <v>0</v>
      </c>
      <c r="GG33">
        <v>3</v>
      </c>
      <c r="GI33">
        <v>0</v>
      </c>
      <c r="GK33">
        <v>3</v>
      </c>
      <c r="GM33">
        <v>9</v>
      </c>
      <c r="GO33" s="41">
        <v>3</v>
      </c>
      <c r="HF33">
        <v>6809</v>
      </c>
      <c r="HG33">
        <v>3</v>
      </c>
      <c r="HH33">
        <v>4</v>
      </c>
      <c r="HI33">
        <v>1</v>
      </c>
      <c r="HJ33">
        <v>5</v>
      </c>
      <c r="HM33" s="14"/>
      <c r="HN33" s="14"/>
      <c r="HO33" s="14"/>
      <c r="HP33" s="14"/>
      <c r="HR33" s="14"/>
      <c r="HS33" s="14"/>
      <c r="HT33" s="14"/>
      <c r="HU33" s="14"/>
      <c r="HW33" s="14"/>
      <c r="HX33" s="14"/>
      <c r="HY33" s="14"/>
      <c r="HZ33" s="14"/>
      <c r="IB33" s="14"/>
      <c r="IC33" s="14"/>
      <c r="ID33" s="14"/>
      <c r="IE33" s="14"/>
      <c r="IG33" s="14"/>
      <c r="IH33" s="14"/>
      <c r="II33" s="14"/>
      <c r="IJ33" s="14"/>
    </row>
    <row r="34" spans="1:244" x14ac:dyDescent="0.15">
      <c r="A34" s="13">
        <v>33</v>
      </c>
      <c r="B34" s="14"/>
      <c r="C34" s="14"/>
      <c r="D34" s="14"/>
      <c r="E34" s="14"/>
      <c r="F34" s="10">
        <f t="shared" si="1"/>
        <v>0</v>
      </c>
      <c r="G34" s="14"/>
      <c r="H34" s="14"/>
      <c r="I34" s="14"/>
      <c r="J34" s="16"/>
      <c r="K34" s="16"/>
      <c r="L34" s="17"/>
      <c r="M34" s="18"/>
      <c r="N34" s="14"/>
      <c r="O34" s="14"/>
      <c r="P34" s="17"/>
      <c r="Q34" s="18"/>
      <c r="R34" s="14"/>
      <c r="S34" s="14"/>
      <c r="T34" s="17"/>
      <c r="U34" s="18"/>
      <c r="V34" s="14"/>
      <c r="W34" s="14"/>
      <c r="X34" s="14"/>
      <c r="Y34" s="14"/>
      <c r="Z34" s="14"/>
      <c r="AA34" s="14"/>
      <c r="AB34" s="14"/>
      <c r="AC34" s="14"/>
      <c r="AD34" s="14"/>
      <c r="AE34" s="2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0">
        <f t="shared" si="33"/>
        <v>0</v>
      </c>
      <c r="AU34" s="20"/>
      <c r="AV34" s="14"/>
      <c r="AW34" s="14"/>
      <c r="AX34" s="14"/>
      <c r="AY34" s="14"/>
      <c r="AZ34" s="10">
        <f t="shared" si="36"/>
        <v>0</v>
      </c>
      <c r="BA34" s="10"/>
      <c r="BB34" s="10">
        <v>7</v>
      </c>
      <c r="BC34" s="10">
        <f>COUNTIF(BC$2:BC$23,7)</f>
        <v>2</v>
      </c>
      <c r="BD34" s="10">
        <f>COUNTIF(BD$2:BD$23,7)</f>
        <v>0</v>
      </c>
      <c r="BE34" s="10">
        <f>COUNTIF(BE$2:BE$23,7)</f>
        <v>0</v>
      </c>
      <c r="BF34" s="10">
        <f>COUNTIF(BF$2:BF$23,7)</f>
        <v>1</v>
      </c>
      <c r="BG34" s="10">
        <f t="shared" si="38"/>
        <v>3</v>
      </c>
      <c r="BH34" s="10"/>
      <c r="BI34" s="10">
        <v>7</v>
      </c>
      <c r="BJ34" s="10">
        <f>COUNTIF(BJ$2:BJ$23,7)</f>
        <v>0</v>
      </c>
      <c r="BK34" s="10">
        <f>COUNTIF(BK$2:BK$23,7)</f>
        <v>0</v>
      </c>
      <c r="BL34" s="10">
        <f>COUNTIF(BL$2:BL$23,7)</f>
        <v>0</v>
      </c>
      <c r="BM34" s="10">
        <f>COUNTIF(BM$2:BM$23,7)</f>
        <v>0</v>
      </c>
      <c r="BN34" s="10">
        <f t="shared" si="39"/>
        <v>0</v>
      </c>
      <c r="BP34" s="10">
        <v>7</v>
      </c>
      <c r="BQ34" s="10">
        <f>COUNTIF(BQ$2:BQ$24,7)</f>
        <v>0</v>
      </c>
      <c r="BR34" s="10">
        <f>COUNTIF(BR$2:BR$24,7)</f>
        <v>0</v>
      </c>
      <c r="BS34" s="10">
        <f>COUNTIF(BS$2:BS$24,7)</f>
        <v>0</v>
      </c>
      <c r="BT34" s="10">
        <f>COUNTIF(BT$2:BT$24,7)</f>
        <v>0</v>
      </c>
      <c r="BU34" s="10">
        <f t="shared" si="40"/>
        <v>0</v>
      </c>
      <c r="BW34" s="10">
        <v>7</v>
      </c>
      <c r="BX34" s="10">
        <f>COUNTIF(BX$2:BX$23,7)</f>
        <v>0</v>
      </c>
      <c r="BY34" s="10">
        <f>COUNTIF(BY$2:BY$23,7)</f>
        <v>0</v>
      </c>
      <c r="BZ34" s="10">
        <f>COUNTIF(BZ$2:BZ$23,7)</f>
        <v>0</v>
      </c>
      <c r="CA34" s="10">
        <f>COUNTIF(CA$2:CA$23,7)</f>
        <v>0</v>
      </c>
      <c r="CB34" s="10">
        <f t="shared" si="41"/>
        <v>0</v>
      </c>
      <c r="CD34" s="10">
        <v>7</v>
      </c>
      <c r="CE34" s="10">
        <f>COUNTIF(CE$2:CE$24,7)</f>
        <v>0</v>
      </c>
      <c r="CF34" s="10">
        <f>COUNTIF(CF$2:CF$24,7)</f>
        <v>0</v>
      </c>
      <c r="CG34" s="10">
        <f>COUNTIF(CG$2:CG$24,7)</f>
        <v>0</v>
      </c>
      <c r="CH34" s="10">
        <f>COUNTIF(CH$2:CH$24,7)</f>
        <v>0</v>
      </c>
      <c r="CI34" s="10">
        <f t="shared" si="42"/>
        <v>0</v>
      </c>
      <c r="CK34" s="10">
        <v>7</v>
      </c>
      <c r="CL34" s="10">
        <f>COUNTIF(CL$2:CL$23,7)</f>
        <v>0</v>
      </c>
      <c r="CM34" s="10">
        <f>COUNTIF(CM$2:CM$23,7)</f>
        <v>0</v>
      </c>
      <c r="CN34" s="10">
        <f>COUNTIF(CN$2:CN$23,7)</f>
        <v>0</v>
      </c>
      <c r="CO34" s="10">
        <f>COUNTIF(CO$2:CO$23,7)</f>
        <v>0</v>
      </c>
      <c r="CP34" s="10">
        <f t="shared" si="43"/>
        <v>0</v>
      </c>
      <c r="CR34" s="10">
        <v>7</v>
      </c>
      <c r="CS34" s="10">
        <f t="shared" si="44"/>
        <v>0</v>
      </c>
      <c r="CT34" s="10">
        <f t="shared" si="44"/>
        <v>0</v>
      </c>
      <c r="CU34" s="10">
        <f t="shared" si="44"/>
        <v>0</v>
      </c>
      <c r="CV34" s="10">
        <f t="shared" si="44"/>
        <v>0</v>
      </c>
      <c r="CW34" s="10">
        <f t="shared" si="45"/>
        <v>0</v>
      </c>
      <c r="CY34" s="10">
        <v>7</v>
      </c>
      <c r="CZ34" s="10">
        <f>COUNTIF(CZ$2:CZ$24,7)</f>
        <v>0</v>
      </c>
      <c r="DA34" s="10">
        <f>COUNTIF(DA$2:DA$24,7)</f>
        <v>0</v>
      </c>
      <c r="DB34" s="10">
        <f>COUNTIF(DB$2:DB$24,7)</f>
        <v>0</v>
      </c>
      <c r="DC34" s="10">
        <f>COUNTIF(DC$2:DC$24,7)</f>
        <v>0</v>
      </c>
      <c r="DD34" s="10">
        <f t="shared" si="46"/>
        <v>0</v>
      </c>
      <c r="DF34" s="10">
        <v>7</v>
      </c>
      <c r="DG34" s="10">
        <f>COUNTIF(DG$2:DG$23,7)</f>
        <v>0</v>
      </c>
      <c r="DH34" s="10">
        <f>COUNTIF(DH$2:DH$23,7)</f>
        <v>0</v>
      </c>
      <c r="DI34" s="10">
        <f>COUNTIF(DI$2:DI$23,7)</f>
        <v>0</v>
      </c>
      <c r="DJ34" s="10">
        <f>COUNTIF(DJ$2:DJ$23,7)</f>
        <v>0</v>
      </c>
      <c r="DK34" s="10">
        <f t="shared" si="47"/>
        <v>0</v>
      </c>
      <c r="DM34" s="10">
        <v>7</v>
      </c>
      <c r="DN34" s="10">
        <f>COUNTIF(DN$2:DN$23,7)</f>
        <v>0</v>
      </c>
      <c r="DO34" s="10">
        <f>COUNTIF(DO$2:DO$23,7)</f>
        <v>0</v>
      </c>
      <c r="DP34" s="10">
        <f>COUNTIF(DP$2:DP$23,7)</f>
        <v>0</v>
      </c>
      <c r="DQ34" s="10">
        <f>COUNTIF(DQ$2:DQ$23,7)</f>
        <v>0</v>
      </c>
      <c r="DR34" s="10">
        <f t="shared" si="48"/>
        <v>0</v>
      </c>
      <c r="DT34" s="10">
        <v>7</v>
      </c>
      <c r="DU34" s="10">
        <f>COUNTIF(DU$2:DU$23,7)</f>
        <v>0</v>
      </c>
      <c r="DV34" s="10">
        <f>COUNTIF(DV$2:DV$23,7)</f>
        <v>0</v>
      </c>
      <c r="DW34" s="10">
        <f>COUNTIF(DW$2:DW$23,7)</f>
        <v>0</v>
      </c>
      <c r="DX34" s="10">
        <f>COUNTIF(DX$2:DX$23,7)</f>
        <v>0</v>
      </c>
      <c r="DY34" s="10">
        <f t="shared" si="49"/>
        <v>0</v>
      </c>
      <c r="EA34" s="10">
        <v>7</v>
      </c>
      <c r="EB34" s="10">
        <f>COUNTIF(EB$2:EB$23,7)</f>
        <v>0</v>
      </c>
      <c r="EC34" s="10">
        <f>COUNTIF(EC$2:EC$23,7)</f>
        <v>0</v>
      </c>
      <c r="ED34" s="10">
        <f>COUNTIF(ED$2:ED$23,7)</f>
        <v>0</v>
      </c>
      <c r="EE34" s="10">
        <f>COUNTIF(EE$2:EE$23,7)</f>
        <v>0</v>
      </c>
      <c r="EF34" s="10">
        <f t="shared" si="50"/>
        <v>0</v>
      </c>
      <c r="GG34">
        <v>3</v>
      </c>
      <c r="HF34">
        <v>1709</v>
      </c>
      <c r="HG34">
        <v>4</v>
      </c>
      <c r="HH34">
        <v>5</v>
      </c>
      <c r="HI34">
        <v>3</v>
      </c>
      <c r="HJ34">
        <v>1</v>
      </c>
      <c r="HK34" s="1">
        <v>21300</v>
      </c>
      <c r="HM34" s="14"/>
      <c r="HN34" s="14"/>
      <c r="HO34" s="14"/>
      <c r="HP34" s="14"/>
      <c r="HR34" s="14"/>
      <c r="HS34" s="14"/>
      <c r="HT34" s="14"/>
      <c r="HU34" s="14"/>
      <c r="HW34" s="14"/>
      <c r="HX34" s="14"/>
      <c r="HY34" s="14"/>
      <c r="HZ34" s="14"/>
      <c r="IB34" s="14"/>
      <c r="IC34" s="14"/>
      <c r="ID34" s="14"/>
      <c r="IE34" s="14"/>
      <c r="IG34" s="14"/>
      <c r="IH34" s="14"/>
      <c r="II34" s="14"/>
      <c r="IJ34" s="14"/>
    </row>
    <row r="35" spans="1:244" x14ac:dyDescent="0.15">
      <c r="A35" s="13">
        <v>34</v>
      </c>
      <c r="B35" s="14"/>
      <c r="C35" s="14"/>
      <c r="D35" s="14"/>
      <c r="E35" s="14"/>
      <c r="F35" s="10">
        <f t="shared" si="1"/>
        <v>0</v>
      </c>
      <c r="G35" s="14"/>
      <c r="H35" s="32"/>
      <c r="I35" s="14"/>
      <c r="J35" s="16"/>
      <c r="K35" s="16"/>
      <c r="L35" s="17"/>
      <c r="M35" s="18"/>
      <c r="N35" s="14"/>
      <c r="O35" s="14"/>
      <c r="P35" s="17"/>
      <c r="Q35" s="18"/>
      <c r="R35" s="14"/>
      <c r="S35" s="14"/>
      <c r="T35" s="17"/>
      <c r="U35" s="18"/>
      <c r="V35" s="14"/>
      <c r="W35" s="14"/>
      <c r="X35" s="14"/>
      <c r="Y35" s="14"/>
      <c r="Z35" s="14"/>
      <c r="AA35" s="14"/>
      <c r="AB35" s="14"/>
      <c r="AC35" s="14"/>
      <c r="AD35" s="14"/>
      <c r="AE35" s="2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0">
        <f t="shared" si="33"/>
        <v>0</v>
      </c>
      <c r="AU35" s="20"/>
      <c r="AV35" s="14"/>
      <c r="AW35" s="14"/>
      <c r="AX35" s="14"/>
      <c r="AY35" s="14"/>
      <c r="AZ35" s="10">
        <f t="shared" si="36"/>
        <v>0</v>
      </c>
      <c r="BA35" s="10"/>
      <c r="BB35" s="10">
        <v>8</v>
      </c>
      <c r="BC35" s="10">
        <f>COUNTIF(BC$2:BC$23,8)</f>
        <v>1</v>
      </c>
      <c r="BD35" s="10">
        <f>COUNTIF(BD$2:BD$23,8)</f>
        <v>1</v>
      </c>
      <c r="BE35" s="10">
        <f>COUNTIF(BE$2:BE$23,8)</f>
        <v>0</v>
      </c>
      <c r="BF35" s="10">
        <f>COUNTIF(BF$2:BF$23,8)</f>
        <v>0</v>
      </c>
      <c r="BG35" s="10">
        <f t="shared" si="38"/>
        <v>2</v>
      </c>
      <c r="BH35" s="10"/>
      <c r="BI35" s="10">
        <v>8</v>
      </c>
      <c r="BJ35" s="10">
        <f>COUNTIF(BJ$2:BJ$23,8)</f>
        <v>0</v>
      </c>
      <c r="BK35" s="10">
        <f>COUNTIF(BK$2:BK$23,8)</f>
        <v>0</v>
      </c>
      <c r="BL35" s="10">
        <f>COUNTIF(BL$2:BL$23,8)</f>
        <v>0</v>
      </c>
      <c r="BM35" s="10">
        <f>COUNTIF(BM$2:BM$23,8)</f>
        <v>0</v>
      </c>
      <c r="BN35" s="10">
        <f t="shared" si="39"/>
        <v>0</v>
      </c>
      <c r="BP35" s="10">
        <v>8</v>
      </c>
      <c r="BQ35" s="10">
        <f>COUNTIF(BQ$2:BQ$24,8)</f>
        <v>0</v>
      </c>
      <c r="BR35" s="10">
        <f>COUNTIF(BR$2:BR$24,8)</f>
        <v>0</v>
      </c>
      <c r="BS35" s="10">
        <f>COUNTIF(BS$2:BS$24,8)</f>
        <v>0</v>
      </c>
      <c r="BT35" s="10">
        <f>COUNTIF(BT$2:BT$24,8)</f>
        <v>0</v>
      </c>
      <c r="BU35" s="10">
        <f t="shared" si="40"/>
        <v>0</v>
      </c>
      <c r="BW35" s="10">
        <v>8</v>
      </c>
      <c r="BX35" s="10">
        <f>COUNTIF(BX$2:BX$23,8)</f>
        <v>0</v>
      </c>
      <c r="BY35" s="10">
        <f>COUNTIF(BY$2:BY$23,8)</f>
        <v>0</v>
      </c>
      <c r="BZ35" s="10">
        <f>COUNTIF(BZ$2:BZ$23,8)</f>
        <v>0</v>
      </c>
      <c r="CA35" s="10">
        <f>COUNTIF(CA$2:CA$23,8)</f>
        <v>0</v>
      </c>
      <c r="CB35" s="10">
        <f t="shared" si="41"/>
        <v>0</v>
      </c>
      <c r="CD35" s="10">
        <v>8</v>
      </c>
      <c r="CE35" s="10">
        <f>COUNTIF(CE$2:CE$24,8)</f>
        <v>0</v>
      </c>
      <c r="CF35" s="10">
        <f>COUNTIF(CF$2:CF$24,8)</f>
        <v>0</v>
      </c>
      <c r="CG35" s="10">
        <f>COUNTIF(CG$2:CG$24,8)</f>
        <v>0</v>
      </c>
      <c r="CH35" s="10">
        <f>COUNTIF(CH$2:CH$24,8)</f>
        <v>0</v>
      </c>
      <c r="CI35" s="10">
        <f t="shared" si="42"/>
        <v>0</v>
      </c>
      <c r="CK35" s="10">
        <v>8</v>
      </c>
      <c r="CL35" s="10">
        <f>COUNTIF(CL$2:CL$23,8)</f>
        <v>0</v>
      </c>
      <c r="CM35" s="10">
        <f>COUNTIF(CM$2:CM$23,8)</f>
        <v>0</v>
      </c>
      <c r="CN35" s="10">
        <f>COUNTIF(CN$2:CN$23,8)</f>
        <v>0</v>
      </c>
      <c r="CO35" s="10">
        <f>COUNTIF(CO$2:CO$23,8)</f>
        <v>0</v>
      </c>
      <c r="CP35" s="10">
        <f t="shared" si="43"/>
        <v>0</v>
      </c>
      <c r="CR35" s="10">
        <v>8</v>
      </c>
      <c r="CS35" s="10">
        <f t="shared" si="44"/>
        <v>0</v>
      </c>
      <c r="CT35" s="10">
        <f t="shared" si="44"/>
        <v>0</v>
      </c>
      <c r="CU35" s="10">
        <f t="shared" si="44"/>
        <v>0</v>
      </c>
      <c r="CV35" s="10">
        <f t="shared" si="44"/>
        <v>0</v>
      </c>
      <c r="CW35" s="10">
        <f t="shared" si="45"/>
        <v>0</v>
      </c>
      <c r="CY35" s="10">
        <v>8</v>
      </c>
      <c r="CZ35" s="10">
        <f>COUNTIF(CZ$2:CZ$24,8)</f>
        <v>0</v>
      </c>
      <c r="DA35" s="10">
        <f>COUNTIF(DA$2:DA$24,8)</f>
        <v>0</v>
      </c>
      <c r="DB35" s="10">
        <f>COUNTIF(DB$2:DB$24,8)</f>
        <v>0</v>
      </c>
      <c r="DC35" s="10">
        <f>COUNTIF(DC$2:DC$24,8)</f>
        <v>0</v>
      </c>
      <c r="DD35" s="10">
        <f t="shared" si="46"/>
        <v>0</v>
      </c>
      <c r="DF35" s="10">
        <v>8</v>
      </c>
      <c r="DG35" s="10">
        <f>COUNTIF(DG$2:DG$23,8)</f>
        <v>0</v>
      </c>
      <c r="DH35" s="10">
        <f>COUNTIF(DH$2:DH$23,8)</f>
        <v>0</v>
      </c>
      <c r="DI35" s="10">
        <f>COUNTIF(DI$2:DI$23,8)</f>
        <v>0</v>
      </c>
      <c r="DJ35" s="10">
        <f>COUNTIF(DJ$2:DJ$23,8)</f>
        <v>0</v>
      </c>
      <c r="DK35" s="10">
        <f t="shared" si="47"/>
        <v>0</v>
      </c>
      <c r="DM35" s="10">
        <v>8</v>
      </c>
      <c r="DN35" s="10">
        <f>COUNTIF(DN$2:DN$23,8)</f>
        <v>0</v>
      </c>
      <c r="DO35" s="10">
        <f>COUNTIF(DO$2:DO$23,8)</f>
        <v>0</v>
      </c>
      <c r="DP35" s="10">
        <f>COUNTIF(DP$2:DP$23,8)</f>
        <v>0</v>
      </c>
      <c r="DQ35" s="10">
        <f>COUNTIF(DQ$2:DQ$23,8)</f>
        <v>0</v>
      </c>
      <c r="DR35" s="10">
        <f t="shared" si="48"/>
        <v>0</v>
      </c>
      <c r="DT35" s="10">
        <v>8</v>
      </c>
      <c r="DU35" s="10">
        <f>COUNTIF(DU$2:DU$23,8)</f>
        <v>0</v>
      </c>
      <c r="DV35" s="10">
        <f>COUNTIF(DV$2:DV$23,8)</f>
        <v>0</v>
      </c>
      <c r="DW35" s="10">
        <f>COUNTIF(DW$2:DW$23,8)</f>
        <v>0</v>
      </c>
      <c r="DX35" s="10">
        <f>COUNTIF(DX$2:DX$23,8)</f>
        <v>0</v>
      </c>
      <c r="DY35" s="10">
        <f t="shared" si="49"/>
        <v>0</v>
      </c>
      <c r="EA35" s="10">
        <v>8</v>
      </c>
      <c r="EB35" s="10">
        <f>COUNTIF(EB$2:EB$23,8)</f>
        <v>0</v>
      </c>
      <c r="EC35" s="10">
        <f>COUNTIF(EC$2:EC$23,8)</f>
        <v>0</v>
      </c>
      <c r="ED35" s="10">
        <f>COUNTIF(ED$2:ED$23,8)</f>
        <v>0</v>
      </c>
      <c r="EE35" s="10">
        <f>COUNTIF(EE$2:EE$23,8)</f>
        <v>0</v>
      </c>
      <c r="EF35" s="10">
        <f t="shared" si="50"/>
        <v>0</v>
      </c>
      <c r="GI35">
        <v>7</v>
      </c>
      <c r="GK35">
        <v>3</v>
      </c>
      <c r="GM35">
        <v>1</v>
      </c>
      <c r="GO35">
        <v>5</v>
      </c>
      <c r="HF35">
        <v>1208</v>
      </c>
      <c r="HG35">
        <v>1</v>
      </c>
      <c r="HH35">
        <v>2</v>
      </c>
      <c r="HI35">
        <v>9</v>
      </c>
      <c r="HJ35">
        <v>3</v>
      </c>
      <c r="HK35" s="1"/>
      <c r="HM35" s="14"/>
      <c r="HN35" s="14"/>
      <c r="HO35" s="14"/>
      <c r="HP35" s="14"/>
      <c r="HR35" s="14"/>
      <c r="HS35" s="14"/>
      <c r="HT35" s="14"/>
      <c r="HU35" s="14"/>
      <c r="HW35" s="14"/>
      <c r="HX35" s="14"/>
      <c r="HY35" s="14"/>
      <c r="HZ35" s="14"/>
      <c r="IB35" s="14"/>
      <c r="IC35" s="14"/>
      <c r="ID35" s="14"/>
      <c r="IE35" s="14"/>
      <c r="IG35" s="14"/>
      <c r="IH35" s="14"/>
      <c r="II35" s="14"/>
      <c r="IJ35" s="14"/>
    </row>
    <row r="36" spans="1:244" x14ac:dyDescent="0.15">
      <c r="A36" s="13">
        <v>35</v>
      </c>
      <c r="B36" s="14"/>
      <c r="C36" s="14"/>
      <c r="D36" s="14"/>
      <c r="E36" s="14"/>
      <c r="F36" s="10">
        <f t="shared" si="1"/>
        <v>0</v>
      </c>
      <c r="G36" s="14"/>
      <c r="H36" s="15"/>
      <c r="I36" s="14"/>
      <c r="J36" s="16"/>
      <c r="K36" s="16"/>
      <c r="L36" s="17"/>
      <c r="M36" s="18"/>
      <c r="N36" s="14"/>
      <c r="O36" s="14"/>
      <c r="P36" s="17"/>
      <c r="Q36" s="18"/>
      <c r="R36" s="14"/>
      <c r="S36" s="14"/>
      <c r="T36" s="17"/>
      <c r="U36" s="18"/>
      <c r="V36" s="14"/>
      <c r="W36" s="14"/>
      <c r="X36" s="14"/>
      <c r="Y36" s="14"/>
      <c r="Z36" s="14"/>
      <c r="AA36" s="14"/>
      <c r="AB36" s="14"/>
      <c r="AC36" s="14"/>
      <c r="AD36" s="14"/>
      <c r="AE36" s="2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0">
        <f t="shared" si="33"/>
        <v>0</v>
      </c>
      <c r="AU36" s="20"/>
      <c r="AV36" s="14"/>
      <c r="AW36" s="14"/>
      <c r="AX36" s="14"/>
      <c r="AY36" s="14"/>
      <c r="AZ36" s="10">
        <f t="shared" si="36"/>
        <v>0</v>
      </c>
      <c r="BA36" s="10"/>
      <c r="BB36" s="10">
        <v>9</v>
      </c>
      <c r="BC36" s="10">
        <f>COUNTIF(BC$2:BC$23,9)</f>
        <v>0</v>
      </c>
      <c r="BD36" s="10">
        <f>COUNTIF(BD$2:BD$23,9)</f>
        <v>0</v>
      </c>
      <c r="BE36" s="10">
        <f>COUNTIF(BE$2:BE$23,9)</f>
        <v>1</v>
      </c>
      <c r="BF36" s="10">
        <f>COUNTIF(BF$2:BF$23,9)</f>
        <v>1</v>
      </c>
      <c r="BG36" s="10">
        <f t="shared" si="38"/>
        <v>2</v>
      </c>
      <c r="BH36" s="10"/>
      <c r="BI36" s="10">
        <v>9</v>
      </c>
      <c r="BJ36" s="10">
        <f>COUNTIF(BJ$2:BJ$23,9)</f>
        <v>0</v>
      </c>
      <c r="BK36" s="10">
        <f>COUNTIF(BK$2:BK$23,9)</f>
        <v>0</v>
      </c>
      <c r="BL36" s="10">
        <f>COUNTIF(BL$2:BL$23,9)</f>
        <v>0</v>
      </c>
      <c r="BM36" s="10">
        <f>COUNTIF(BM$2:BM$23,9)</f>
        <v>0</v>
      </c>
      <c r="BN36" s="10">
        <f t="shared" si="39"/>
        <v>0</v>
      </c>
      <c r="BP36" s="10">
        <v>9</v>
      </c>
      <c r="BQ36" s="10">
        <f>COUNTIF(BQ$2:BQ$24,9)</f>
        <v>0</v>
      </c>
      <c r="BR36" s="10">
        <f>COUNTIF(BR$2:BR$24,9)</f>
        <v>0</v>
      </c>
      <c r="BS36" s="10">
        <f>COUNTIF(BS$2:BS$24,9)</f>
        <v>0</v>
      </c>
      <c r="BT36" s="10">
        <f>COUNTIF(BT$2:BT$24,9)</f>
        <v>0</v>
      </c>
      <c r="BU36" s="10">
        <f t="shared" si="40"/>
        <v>0</v>
      </c>
      <c r="BW36" s="10">
        <v>9</v>
      </c>
      <c r="BX36" s="10">
        <f>COUNTIF(BX$2:BX$23,9)</f>
        <v>0</v>
      </c>
      <c r="BY36" s="10">
        <f>COUNTIF(BY$2:BY$23,9)</f>
        <v>0</v>
      </c>
      <c r="BZ36" s="10">
        <f>COUNTIF(BZ$2:BZ$23,9)</f>
        <v>0</v>
      </c>
      <c r="CA36" s="10">
        <f>COUNTIF(CA$2:CA$23,9)</f>
        <v>0</v>
      </c>
      <c r="CB36" s="10">
        <f t="shared" si="41"/>
        <v>0</v>
      </c>
      <c r="CD36" s="10">
        <v>9</v>
      </c>
      <c r="CE36" s="10">
        <f>COUNTIF(CE$2:CE$24,9)</f>
        <v>0</v>
      </c>
      <c r="CF36" s="10">
        <f>COUNTIF(CF$2:CF$24,9)</f>
        <v>0</v>
      </c>
      <c r="CG36" s="10">
        <f>COUNTIF(CG$2:CG$24,9)</f>
        <v>0</v>
      </c>
      <c r="CH36" s="10">
        <f>COUNTIF(CH$2:CH$24,9)</f>
        <v>0</v>
      </c>
      <c r="CI36" s="10">
        <f t="shared" si="42"/>
        <v>0</v>
      </c>
      <c r="CK36" s="10">
        <v>9</v>
      </c>
      <c r="CL36" s="10">
        <f>COUNTIF(CL$2:CL$23,9)</f>
        <v>0</v>
      </c>
      <c r="CM36" s="10">
        <f>COUNTIF(CM$2:CM$23,9)</f>
        <v>0</v>
      </c>
      <c r="CN36" s="10">
        <f>COUNTIF(CN$2:CN$23,9)</f>
        <v>0</v>
      </c>
      <c r="CO36" s="10">
        <f>COUNTIF(CO$2:CO$23,9)</f>
        <v>0</v>
      </c>
      <c r="CP36" s="10">
        <f t="shared" si="43"/>
        <v>0</v>
      </c>
      <c r="CR36" s="10">
        <v>9</v>
      </c>
      <c r="CS36" s="10">
        <f t="shared" si="44"/>
        <v>0</v>
      </c>
      <c r="CT36" s="10">
        <f t="shared" si="44"/>
        <v>0</v>
      </c>
      <c r="CU36" s="10">
        <f t="shared" si="44"/>
        <v>0</v>
      </c>
      <c r="CV36" s="10">
        <f t="shared" si="44"/>
        <v>0</v>
      </c>
      <c r="CW36" s="10">
        <f t="shared" si="45"/>
        <v>0</v>
      </c>
      <c r="CY36" s="10">
        <v>9</v>
      </c>
      <c r="CZ36" s="10">
        <f>COUNTIF(CZ$2:CZ$24,9)</f>
        <v>0</v>
      </c>
      <c r="DA36" s="10">
        <f>COUNTIF(DA$2:DA$24,9)</f>
        <v>0</v>
      </c>
      <c r="DB36" s="10">
        <f>COUNTIF(DB$2:DB$24,9)</f>
        <v>0</v>
      </c>
      <c r="DC36" s="10">
        <f>COUNTIF(DC$2:DC$24,9)</f>
        <v>0</v>
      </c>
      <c r="DD36" s="10">
        <f t="shared" si="46"/>
        <v>0</v>
      </c>
      <c r="DF36" s="10">
        <v>9</v>
      </c>
      <c r="DG36" s="10">
        <f>COUNTIF(DG$2:DG$23,9)</f>
        <v>0</v>
      </c>
      <c r="DH36" s="10">
        <f>COUNTIF(DH$2:DH$23,9)</f>
        <v>0</v>
      </c>
      <c r="DI36" s="10">
        <f>COUNTIF(DI$2:DI$23,9)</f>
        <v>0</v>
      </c>
      <c r="DJ36" s="10">
        <f>COUNTIF(DJ$2:DJ$23,9)</f>
        <v>0</v>
      </c>
      <c r="DK36" s="10">
        <f t="shared" si="47"/>
        <v>0</v>
      </c>
      <c r="DM36" s="10">
        <v>9</v>
      </c>
      <c r="DN36" s="10">
        <f>COUNTIF(DN$2:DN$23,9)</f>
        <v>0</v>
      </c>
      <c r="DO36" s="10">
        <f>COUNTIF(DO$2:DO$23,9)</f>
        <v>0</v>
      </c>
      <c r="DP36" s="10">
        <f>COUNTIF(DP$2:DP$23,9)</f>
        <v>0</v>
      </c>
      <c r="DQ36" s="10">
        <f>COUNTIF(DQ$2:DQ$23,9)</f>
        <v>0</v>
      </c>
      <c r="DR36" s="10">
        <f t="shared" si="48"/>
        <v>0</v>
      </c>
      <c r="DT36" s="10">
        <v>9</v>
      </c>
      <c r="DU36" s="10">
        <f>COUNTIF(DU$2:DU$23,9)</f>
        <v>0</v>
      </c>
      <c r="DV36" s="10">
        <f>COUNTIF(DV$2:DV$23,9)</f>
        <v>0</v>
      </c>
      <c r="DW36" s="10">
        <f>COUNTIF(DW$2:DW$23,9)</f>
        <v>0</v>
      </c>
      <c r="DX36" s="10">
        <f>COUNTIF(DX$2:DX$23,9)</f>
        <v>0</v>
      </c>
      <c r="DY36" s="10">
        <f t="shared" si="49"/>
        <v>0</v>
      </c>
      <c r="EA36" s="10">
        <v>9</v>
      </c>
      <c r="EB36" s="10">
        <f>COUNTIF(EB$2:EB$23,9)</f>
        <v>0</v>
      </c>
      <c r="EC36" s="10">
        <f>COUNTIF(EC$2:EC$23,9)</f>
        <v>0</v>
      </c>
      <c r="ED36" s="10">
        <f>COUNTIF(ED$2:ED$23,9)</f>
        <v>0</v>
      </c>
      <c r="EE36" s="10">
        <f>COUNTIF(EE$2:EE$23,9)</f>
        <v>0</v>
      </c>
      <c r="EF36" s="10">
        <f t="shared" si="50"/>
        <v>0</v>
      </c>
      <c r="HF36">
        <v>2319</v>
      </c>
      <c r="HG36">
        <v>9</v>
      </c>
      <c r="HH36">
        <v>2</v>
      </c>
      <c r="HI36">
        <v>3</v>
      </c>
      <c r="HJ36">
        <v>1</v>
      </c>
      <c r="HK36" s="1">
        <v>22700</v>
      </c>
      <c r="HM36" s="14"/>
      <c r="HN36" s="14"/>
      <c r="HO36" s="14"/>
      <c r="HP36" s="14"/>
      <c r="HR36" s="14"/>
      <c r="HS36" s="14"/>
      <c r="HT36" s="14"/>
      <c r="HU36" s="14"/>
      <c r="HW36" s="14"/>
      <c r="HX36" s="14"/>
      <c r="HY36" s="14"/>
      <c r="HZ36" s="14"/>
      <c r="IB36" s="14"/>
      <c r="IC36" s="14"/>
      <c r="ID36" s="14"/>
      <c r="IE36" s="14"/>
      <c r="IG36" s="14"/>
      <c r="IH36" s="14"/>
      <c r="II36" s="14"/>
      <c r="IJ36" s="14"/>
    </row>
    <row r="37" spans="1:244" x14ac:dyDescent="0.15">
      <c r="A37" s="13">
        <v>36</v>
      </c>
      <c r="B37" s="14"/>
      <c r="C37" s="14"/>
      <c r="D37" s="14"/>
      <c r="E37" s="14"/>
      <c r="F37" s="10">
        <f t="shared" si="1"/>
        <v>0</v>
      </c>
      <c r="G37" s="14"/>
      <c r="H37" s="14"/>
      <c r="I37" s="14"/>
      <c r="J37" s="16"/>
      <c r="K37" s="16"/>
      <c r="L37" s="17"/>
      <c r="M37" s="18"/>
      <c r="N37" s="14"/>
      <c r="O37" s="14"/>
      <c r="P37" s="17"/>
      <c r="Q37" s="18"/>
      <c r="R37" s="14"/>
      <c r="S37" s="14"/>
      <c r="T37" s="17"/>
      <c r="U37" s="18"/>
      <c r="V37" s="14"/>
      <c r="W37" s="14"/>
      <c r="X37" s="14"/>
      <c r="Y37" s="14"/>
      <c r="Z37" s="14"/>
      <c r="AA37" s="14"/>
      <c r="AB37" s="14"/>
      <c r="AC37" s="14"/>
      <c r="AD37" s="14"/>
      <c r="AE37" s="2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0">
        <f t="shared" si="33"/>
        <v>0</v>
      </c>
      <c r="AU37" s="20"/>
      <c r="AV37" s="14"/>
      <c r="AW37" s="14"/>
      <c r="AX37" s="14"/>
      <c r="AY37" s="14"/>
      <c r="AZ37" s="10">
        <f t="shared" si="36"/>
        <v>0</v>
      </c>
      <c r="BA37" s="10"/>
      <c r="GI37">
        <v>5</v>
      </c>
      <c r="GK37" s="41">
        <v>7</v>
      </c>
      <c r="GM37">
        <v>2</v>
      </c>
      <c r="GO37">
        <v>8</v>
      </c>
      <c r="HG37">
        <v>1</v>
      </c>
      <c r="HH37">
        <v>2</v>
      </c>
      <c r="HI37">
        <v>0</v>
      </c>
      <c r="HJ37">
        <v>8</v>
      </c>
      <c r="HK37" s="1"/>
      <c r="HM37" s="14"/>
      <c r="HN37" s="14"/>
      <c r="HO37" s="14"/>
      <c r="HP37" s="14"/>
      <c r="HR37" s="14"/>
      <c r="HS37" s="14"/>
      <c r="HT37" s="14"/>
      <c r="HU37" s="14"/>
      <c r="HW37" s="14"/>
      <c r="HX37" s="14"/>
      <c r="HY37" s="14"/>
      <c r="HZ37" s="14"/>
      <c r="IB37" s="14"/>
      <c r="IC37" s="14"/>
      <c r="ID37" s="14"/>
      <c r="IE37" s="14"/>
      <c r="IG37" s="14"/>
      <c r="IH37" s="14"/>
      <c r="II37" s="14"/>
      <c r="IJ37" s="14"/>
    </row>
    <row r="38" spans="1:244" x14ac:dyDescent="0.15">
      <c r="A38" s="13">
        <v>37</v>
      </c>
      <c r="B38" s="14"/>
      <c r="C38" s="14"/>
      <c r="D38" s="14"/>
      <c r="E38" s="14"/>
      <c r="F38" s="10">
        <f t="shared" si="1"/>
        <v>0</v>
      </c>
      <c r="G38" s="14"/>
      <c r="H38" s="14"/>
      <c r="I38" s="14"/>
      <c r="J38" s="16"/>
      <c r="K38" s="16"/>
      <c r="L38" s="17"/>
      <c r="M38" s="18"/>
      <c r="N38" s="14"/>
      <c r="O38" s="14"/>
      <c r="P38" s="17"/>
      <c r="Q38" s="18"/>
      <c r="R38" s="14"/>
      <c r="S38" s="14"/>
      <c r="T38" s="17"/>
      <c r="U38" s="18"/>
      <c r="V38" s="14"/>
      <c r="W38" s="14"/>
      <c r="X38" s="14"/>
      <c r="Y38" s="14"/>
      <c r="Z38" s="14"/>
      <c r="AA38" s="14"/>
      <c r="AB38" s="14"/>
      <c r="AC38" s="14"/>
      <c r="AD38" s="14"/>
      <c r="AE38" s="2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0">
        <f t="shared" si="33"/>
        <v>0</v>
      </c>
      <c r="AU38" s="20"/>
      <c r="AV38" s="14"/>
      <c r="AW38" s="14"/>
      <c r="AX38" s="14"/>
      <c r="AY38" s="14"/>
      <c r="AZ38" s="10">
        <f t="shared" si="36"/>
        <v>0</v>
      </c>
      <c r="BA38" s="10"/>
      <c r="BC38" s="5"/>
      <c r="BD38" s="5"/>
      <c r="BE38" s="5"/>
      <c r="BF38" s="5"/>
      <c r="BJ38" s="5"/>
      <c r="BK38" s="5"/>
      <c r="BL38" s="5"/>
      <c r="BM38" s="5"/>
      <c r="BQ38" s="5"/>
      <c r="BR38" s="5"/>
      <c r="BS38" s="5"/>
      <c r="BT38" s="5"/>
      <c r="BX38" s="5"/>
      <c r="BY38" s="5"/>
      <c r="BZ38" s="5"/>
      <c r="CA38" s="5"/>
      <c r="CE38" s="5"/>
      <c r="CF38" s="5"/>
      <c r="CG38" s="5"/>
      <c r="CH38" s="5"/>
      <c r="CL38" s="5"/>
      <c r="CM38" s="5"/>
      <c r="CN38" s="5"/>
      <c r="CO38" s="5"/>
      <c r="CS38" s="5"/>
      <c r="CT38" s="5"/>
      <c r="CU38" s="5"/>
      <c r="CV38" s="5"/>
      <c r="CZ38" s="5"/>
      <c r="DA38" s="5"/>
      <c r="DB38" s="5"/>
      <c r="DC38" s="5"/>
      <c r="DG38" s="5"/>
      <c r="DH38" s="5"/>
      <c r="DI38" s="5"/>
      <c r="DJ38" s="5"/>
      <c r="DN38" s="5"/>
      <c r="DO38" s="5"/>
      <c r="DP38" s="5"/>
      <c r="DQ38" s="5"/>
      <c r="DU38" s="5"/>
      <c r="DV38" s="5"/>
      <c r="DW38" s="5"/>
      <c r="DX38" s="5"/>
      <c r="EB38" s="5"/>
      <c r="EC38" s="5"/>
      <c r="ED38" s="5"/>
      <c r="EE38" s="5"/>
      <c r="GI38" s="41">
        <v>0</v>
      </c>
      <c r="GK38">
        <v>3</v>
      </c>
      <c r="GM38">
        <v>8</v>
      </c>
      <c r="GO38" s="41">
        <v>2</v>
      </c>
      <c r="HG38">
        <v>2</v>
      </c>
      <c r="HH38">
        <v>1</v>
      </c>
      <c r="HI38">
        <v>0</v>
      </c>
      <c r="HJ38">
        <v>8</v>
      </c>
      <c r="HK38" s="1">
        <v>15300</v>
      </c>
      <c r="HM38" s="14"/>
      <c r="HN38" s="14"/>
      <c r="HO38" s="14"/>
      <c r="HP38" s="14"/>
      <c r="HR38" s="14"/>
      <c r="HS38" s="14"/>
      <c r="HT38" s="14"/>
      <c r="HU38" s="14"/>
      <c r="HW38" s="14"/>
      <c r="HX38" s="14"/>
      <c r="HY38" s="14"/>
      <c r="HZ38" s="14"/>
      <c r="IB38" s="14"/>
      <c r="IC38" s="14"/>
      <c r="ID38" s="14"/>
      <c r="IE38" s="14"/>
      <c r="IG38" s="14"/>
      <c r="IH38" s="14"/>
      <c r="II38" s="14"/>
      <c r="IJ38" s="14"/>
    </row>
    <row r="39" spans="1:244" x14ac:dyDescent="0.15">
      <c r="A39" s="13">
        <v>38</v>
      </c>
      <c r="B39" s="14"/>
      <c r="C39" s="14"/>
      <c r="D39" s="14"/>
      <c r="E39" s="14"/>
      <c r="F39" s="10">
        <f t="shared" si="1"/>
        <v>0</v>
      </c>
      <c r="G39" s="14"/>
      <c r="H39" s="15"/>
      <c r="I39" s="14"/>
      <c r="J39" s="16"/>
      <c r="K39" s="16"/>
      <c r="L39" s="17"/>
      <c r="M39" s="18"/>
      <c r="N39" s="14"/>
      <c r="O39" s="14"/>
      <c r="P39" s="17"/>
      <c r="Q39" s="18"/>
      <c r="R39" s="14"/>
      <c r="S39" s="14"/>
      <c r="T39" s="17"/>
      <c r="U39" s="18"/>
      <c r="V39" s="14"/>
      <c r="W39" s="14"/>
      <c r="X39" s="14"/>
      <c r="Y39" s="14"/>
      <c r="Z39" s="14"/>
      <c r="AA39" s="14"/>
      <c r="AB39" s="14"/>
      <c r="AC39" s="14"/>
      <c r="AD39" s="14"/>
      <c r="AE39" s="2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0">
        <f t="shared" si="33"/>
        <v>0</v>
      </c>
      <c r="AU39" s="20"/>
      <c r="AV39" s="14"/>
      <c r="AW39" s="14"/>
      <c r="AX39" s="14"/>
      <c r="AY39" s="14"/>
      <c r="AZ39" s="10">
        <f t="shared" si="36"/>
        <v>0</v>
      </c>
      <c r="BA39" s="10"/>
      <c r="BB39" s="10"/>
      <c r="BC39" s="10"/>
      <c r="BD39" s="10"/>
      <c r="BE39" s="10"/>
      <c r="BF39" s="10"/>
      <c r="BI39" s="10"/>
      <c r="BJ39" s="10"/>
      <c r="BK39" s="10"/>
      <c r="BL39" s="10"/>
      <c r="BM39" s="10"/>
      <c r="BP39" s="10"/>
      <c r="BQ39" s="10"/>
      <c r="BR39" s="10"/>
      <c r="BS39" s="10"/>
      <c r="BT39" s="10"/>
      <c r="BW39" s="10"/>
      <c r="BX39" s="10"/>
      <c r="BY39" s="10"/>
      <c r="BZ39" s="10"/>
      <c r="CA39" s="10"/>
      <c r="CD39" s="10"/>
      <c r="CE39" s="10"/>
      <c r="CF39" s="10"/>
      <c r="CG39" s="10"/>
      <c r="CH39" s="10"/>
      <c r="CK39" s="10"/>
      <c r="CL39" s="10"/>
      <c r="CM39" s="10"/>
      <c r="CN39" s="10"/>
      <c r="CO39" s="10"/>
      <c r="CR39" s="10"/>
      <c r="CS39" s="10"/>
      <c r="CT39" s="10"/>
      <c r="CU39" s="10"/>
      <c r="CV39" s="10"/>
      <c r="CY39" s="10"/>
      <c r="CZ39" s="10"/>
      <c r="DA39" s="10"/>
      <c r="DB39" s="10"/>
      <c r="DC39" s="10"/>
      <c r="DF39" s="10"/>
      <c r="DG39" s="10"/>
      <c r="DH39" s="10"/>
      <c r="DI39" s="10"/>
      <c r="DJ39" s="10"/>
      <c r="DM39" s="10"/>
      <c r="DN39" s="10"/>
      <c r="DO39" s="10"/>
      <c r="DP39" s="10"/>
      <c r="DQ39" s="10"/>
      <c r="DT39" s="10"/>
      <c r="DU39" s="10"/>
      <c r="DV39" s="10"/>
      <c r="DW39" s="10"/>
      <c r="DX39" s="10"/>
      <c r="EA39" s="10"/>
      <c r="EB39" s="10"/>
      <c r="EC39" s="10"/>
      <c r="ED39" s="10"/>
      <c r="EE39" s="10"/>
      <c r="HF39" s="33">
        <v>43854</v>
      </c>
      <c r="HG39">
        <v>6</v>
      </c>
      <c r="HH39">
        <v>8</v>
      </c>
      <c r="HI39">
        <v>0</v>
      </c>
      <c r="HJ39">
        <v>9</v>
      </c>
      <c r="HK39" s="1"/>
      <c r="HM39" s="14"/>
      <c r="HN39" s="14"/>
      <c r="HO39" s="14"/>
      <c r="HP39" s="14"/>
      <c r="HR39" s="14"/>
      <c r="HS39" s="14"/>
      <c r="HT39" s="14"/>
      <c r="HU39" s="14"/>
      <c r="HW39" s="14"/>
      <c r="HX39" s="14"/>
      <c r="HY39" s="14"/>
      <c r="HZ39" s="14"/>
      <c r="IB39" s="14"/>
      <c r="IC39" s="14"/>
      <c r="ID39" s="14"/>
      <c r="IE39" s="14"/>
      <c r="IG39" s="14"/>
      <c r="IH39" s="14"/>
      <c r="II39" s="14"/>
      <c r="IJ39" s="14"/>
    </row>
    <row r="40" spans="1:244" x14ac:dyDescent="0.15">
      <c r="A40" s="13">
        <v>39</v>
      </c>
      <c r="B40" s="14"/>
      <c r="C40" s="14"/>
      <c r="D40" s="14"/>
      <c r="E40" s="14"/>
      <c r="F40" s="10">
        <f t="shared" si="1"/>
        <v>0</v>
      </c>
      <c r="G40" s="14"/>
      <c r="H40" s="14"/>
      <c r="I40" s="14"/>
      <c r="J40" s="16"/>
      <c r="K40" s="16"/>
      <c r="L40" s="17"/>
      <c r="M40" s="18"/>
      <c r="N40" s="14"/>
      <c r="O40" s="14"/>
      <c r="P40" s="17"/>
      <c r="Q40" s="18"/>
      <c r="R40" s="14"/>
      <c r="S40" s="14"/>
      <c r="T40" s="17"/>
      <c r="U40" s="18"/>
      <c r="V40" s="14"/>
      <c r="W40" s="14"/>
      <c r="X40" s="14"/>
      <c r="Y40" s="14"/>
      <c r="Z40" s="14"/>
      <c r="AA40" s="14"/>
      <c r="AB40" s="14"/>
      <c r="AC40" s="14"/>
      <c r="AD40" s="14"/>
      <c r="AE40" s="2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0">
        <f t="shared" si="33"/>
        <v>0</v>
      </c>
      <c r="AU40" s="20"/>
      <c r="AV40" s="14"/>
      <c r="AW40" s="14"/>
      <c r="AX40" s="14"/>
      <c r="AY40" s="14"/>
      <c r="AZ40" s="10">
        <f t="shared" si="36"/>
        <v>0</v>
      </c>
      <c r="BA40" s="10"/>
      <c r="BB40" s="10"/>
      <c r="BC40" s="10"/>
      <c r="BD40" s="10"/>
      <c r="BE40" s="10"/>
      <c r="BF40" s="10"/>
      <c r="BI40" s="10"/>
      <c r="BJ40" s="10"/>
      <c r="BK40" s="10"/>
      <c r="BL40" s="10"/>
      <c r="BM40" s="10"/>
      <c r="BP40" s="10"/>
      <c r="BQ40" s="10"/>
      <c r="BR40" s="10"/>
      <c r="BS40" s="10"/>
      <c r="BT40" s="10"/>
      <c r="BW40" s="10"/>
      <c r="BX40" s="10"/>
      <c r="BY40" s="10"/>
      <c r="BZ40" s="10"/>
      <c r="CA40" s="10"/>
      <c r="CD40" s="10"/>
      <c r="CE40" s="10"/>
      <c r="CF40" s="10"/>
      <c r="CG40" s="10"/>
      <c r="CH40" s="10"/>
      <c r="CK40" s="10"/>
      <c r="CL40" s="10"/>
      <c r="CM40" s="10"/>
      <c r="CN40" s="10"/>
      <c r="CO40" s="10"/>
      <c r="CR40" s="10"/>
      <c r="CS40" s="10"/>
      <c r="CT40" s="10"/>
      <c r="CU40" s="10"/>
      <c r="CV40" s="10"/>
      <c r="CY40" s="10"/>
      <c r="CZ40" s="10"/>
      <c r="DA40" s="10"/>
      <c r="DB40" s="10"/>
      <c r="DC40" s="10"/>
      <c r="DF40" s="10"/>
      <c r="DG40" s="10"/>
      <c r="DH40" s="10"/>
      <c r="DI40" s="10"/>
      <c r="DJ40" s="10"/>
      <c r="DM40" s="10"/>
      <c r="DN40" s="10"/>
      <c r="DO40" s="10"/>
      <c r="DP40" s="10"/>
      <c r="DQ40" s="10"/>
      <c r="DT40" s="10"/>
      <c r="DU40" s="10"/>
      <c r="DV40" s="10"/>
      <c r="DW40" s="10"/>
      <c r="DX40" s="10"/>
      <c r="EA40" s="10"/>
      <c r="EB40" s="10"/>
      <c r="EC40" s="10"/>
      <c r="ED40" s="10"/>
      <c r="EE40" s="10"/>
      <c r="GI40">
        <v>2</v>
      </c>
      <c r="GK40">
        <v>7</v>
      </c>
      <c r="GM40">
        <v>0</v>
      </c>
      <c r="GO40">
        <v>2</v>
      </c>
      <c r="HF40" s="33"/>
      <c r="HG40">
        <v>8</v>
      </c>
      <c r="HH40">
        <v>6</v>
      </c>
      <c r="HI40">
        <v>0</v>
      </c>
      <c r="HJ40">
        <v>9</v>
      </c>
      <c r="HK40" s="1">
        <v>25000</v>
      </c>
      <c r="HM40" s="14"/>
      <c r="HN40" s="14"/>
      <c r="HO40" s="14"/>
      <c r="HP40" s="14"/>
      <c r="HR40" s="14"/>
      <c r="HS40" s="14"/>
      <c r="HT40" s="14"/>
      <c r="HU40" s="14"/>
      <c r="HW40" s="14"/>
      <c r="HX40" s="14"/>
      <c r="HY40" s="14"/>
      <c r="HZ40" s="14"/>
      <c r="IB40" s="14"/>
      <c r="IC40" s="14"/>
      <c r="ID40" s="14"/>
      <c r="IE40" s="14"/>
      <c r="IG40" s="14"/>
      <c r="IH40" s="14"/>
      <c r="II40" s="14"/>
      <c r="IJ40" s="14"/>
    </row>
    <row r="41" spans="1:244" x14ac:dyDescent="0.15">
      <c r="A41" s="13">
        <v>40</v>
      </c>
      <c r="B41" s="14"/>
      <c r="C41" s="14"/>
      <c r="D41" s="14"/>
      <c r="E41" s="14"/>
      <c r="F41" s="10">
        <f t="shared" si="1"/>
        <v>0</v>
      </c>
      <c r="G41" s="14"/>
      <c r="H41" s="32"/>
      <c r="I41" s="14"/>
      <c r="J41" s="16"/>
      <c r="K41" s="16"/>
      <c r="L41" s="17"/>
      <c r="M41" s="18"/>
      <c r="N41" s="14"/>
      <c r="O41" s="14"/>
      <c r="P41" s="17"/>
      <c r="Q41" s="18"/>
      <c r="R41" s="14"/>
      <c r="S41" s="14"/>
      <c r="T41" s="17"/>
      <c r="U41" s="18"/>
      <c r="V41" s="14"/>
      <c r="W41" s="14"/>
      <c r="X41" s="14"/>
      <c r="Y41" s="14"/>
      <c r="Z41" s="14"/>
      <c r="AA41" s="14"/>
      <c r="AB41" s="14"/>
      <c r="AC41" s="14"/>
      <c r="AD41" s="14"/>
      <c r="AE41" s="2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0">
        <f t="shared" si="33"/>
        <v>0</v>
      </c>
      <c r="AU41" s="20"/>
      <c r="AV41" s="14"/>
      <c r="AW41" s="14"/>
      <c r="AX41" s="14"/>
      <c r="AY41" s="14"/>
      <c r="AZ41" s="10">
        <f t="shared" si="36"/>
        <v>0</v>
      </c>
      <c r="BA41" s="10"/>
      <c r="BB41" s="10"/>
      <c r="BC41" s="10"/>
      <c r="BD41" s="10"/>
      <c r="BE41" s="10"/>
      <c r="BF41" s="10"/>
      <c r="BI41" s="10"/>
      <c r="BJ41" s="10"/>
      <c r="BK41" s="10"/>
      <c r="BL41" s="10"/>
      <c r="BM41" s="10"/>
      <c r="BP41" s="10"/>
      <c r="BQ41" s="10"/>
      <c r="BR41" s="10"/>
      <c r="BS41" s="10"/>
      <c r="BT41" s="10"/>
      <c r="BW41" s="10"/>
      <c r="BX41" s="10"/>
      <c r="BY41" s="10"/>
      <c r="BZ41" s="10"/>
      <c r="CA41" s="10"/>
      <c r="CD41" s="10"/>
      <c r="CE41" s="10"/>
      <c r="CF41" s="10"/>
      <c r="CG41" s="10"/>
      <c r="CH41" s="10"/>
      <c r="CK41" s="10"/>
      <c r="CL41" s="10"/>
      <c r="CM41" s="10"/>
      <c r="CN41" s="10"/>
      <c r="CO41" s="10"/>
      <c r="CR41" s="10"/>
      <c r="CS41" s="10"/>
      <c r="CT41" s="10"/>
      <c r="CU41" s="10"/>
      <c r="CV41" s="10"/>
      <c r="CY41" s="10"/>
      <c r="CZ41" s="10"/>
      <c r="DA41" s="10"/>
      <c r="DB41" s="10"/>
      <c r="DC41" s="10"/>
      <c r="DF41" s="10"/>
      <c r="DG41" s="10"/>
      <c r="DH41" s="10"/>
      <c r="DI41" s="10"/>
      <c r="DJ41" s="10"/>
      <c r="DM41" s="10"/>
      <c r="DN41" s="10"/>
      <c r="DO41" s="10"/>
      <c r="DP41" s="10"/>
      <c r="DQ41" s="10"/>
      <c r="DT41" s="10"/>
      <c r="DU41" s="10"/>
      <c r="DV41" s="10"/>
      <c r="DW41" s="10"/>
      <c r="DX41" s="10"/>
      <c r="EA41" s="10"/>
      <c r="EB41" s="10"/>
      <c r="EC41" s="10"/>
      <c r="ED41" s="10"/>
      <c r="EE41" s="10"/>
      <c r="HF41" s="33">
        <v>43859</v>
      </c>
      <c r="HG41">
        <v>6</v>
      </c>
      <c r="HH41">
        <v>8</v>
      </c>
      <c r="HI41">
        <v>0</v>
      </c>
      <c r="HJ41">
        <v>9</v>
      </c>
      <c r="HK41" s="1"/>
      <c r="HM41" s="14"/>
      <c r="HN41" s="14"/>
      <c r="HO41" s="14"/>
      <c r="HP41" s="14"/>
      <c r="HR41" s="14"/>
      <c r="HS41" s="14"/>
      <c r="HT41" s="14"/>
      <c r="HU41" s="14"/>
      <c r="HW41" s="14"/>
      <c r="HX41" s="14"/>
      <c r="HY41" s="14"/>
      <c r="HZ41" s="14"/>
      <c r="IB41" s="14"/>
      <c r="IC41" s="14"/>
      <c r="ID41" s="14"/>
      <c r="IE41" s="14"/>
      <c r="IG41" s="14"/>
      <c r="IH41" s="14"/>
      <c r="II41" s="14"/>
      <c r="IJ41" s="14"/>
    </row>
    <row r="42" spans="1:244" x14ac:dyDescent="0.15">
      <c r="A42" s="13">
        <v>41</v>
      </c>
      <c r="B42" s="14"/>
      <c r="C42" s="14"/>
      <c r="D42" s="14"/>
      <c r="E42" s="14"/>
      <c r="F42" s="10">
        <f t="shared" si="1"/>
        <v>0</v>
      </c>
      <c r="G42" s="14"/>
      <c r="H42" s="14"/>
      <c r="I42" s="14"/>
      <c r="J42" s="16"/>
      <c r="K42" s="16"/>
      <c r="L42" s="17"/>
      <c r="M42" s="18"/>
      <c r="N42" s="14"/>
      <c r="O42" s="14"/>
      <c r="P42" s="17"/>
      <c r="Q42" s="18"/>
      <c r="R42" s="14"/>
      <c r="S42" s="14"/>
      <c r="T42" s="17"/>
      <c r="U42" s="18"/>
      <c r="V42" s="14"/>
      <c r="W42" s="14"/>
      <c r="X42" s="14"/>
      <c r="Y42" s="14"/>
      <c r="Z42" s="14"/>
      <c r="AA42" s="14"/>
      <c r="AB42" s="14"/>
      <c r="AC42" s="14"/>
      <c r="AD42" s="14"/>
      <c r="AE42" s="2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0">
        <f t="shared" si="33"/>
        <v>0</v>
      </c>
      <c r="AU42" s="20"/>
      <c r="AV42" s="14"/>
      <c r="AW42" s="14"/>
      <c r="AX42" s="14"/>
      <c r="AY42" s="14"/>
      <c r="AZ42" s="10">
        <f t="shared" si="36"/>
        <v>0</v>
      </c>
      <c r="BA42" s="10"/>
      <c r="GI42" s="41">
        <v>6</v>
      </c>
      <c r="GK42" s="41">
        <v>7</v>
      </c>
      <c r="GM42">
        <v>0</v>
      </c>
      <c r="GO42" s="41">
        <v>3</v>
      </c>
      <c r="HG42">
        <v>2</v>
      </c>
      <c r="HH42">
        <v>3</v>
      </c>
      <c r="HI42">
        <v>0</v>
      </c>
      <c r="HJ42">
        <v>4</v>
      </c>
      <c r="HK42" s="1">
        <v>582900</v>
      </c>
      <c r="HM42" s="14"/>
      <c r="HN42" s="14"/>
      <c r="HO42" s="14"/>
      <c r="HP42" s="14"/>
      <c r="HR42" s="14"/>
      <c r="HS42" s="14"/>
      <c r="HT42" s="14"/>
      <c r="HU42" s="14"/>
      <c r="HW42" s="14"/>
      <c r="HX42" s="14"/>
      <c r="HY42" s="14"/>
      <c r="HZ42" s="14"/>
      <c r="IB42" s="14"/>
      <c r="IC42" s="14"/>
      <c r="ID42" s="14"/>
      <c r="IE42" s="14"/>
      <c r="IG42" s="14"/>
      <c r="IH42" s="14"/>
      <c r="II42" s="14"/>
      <c r="IJ42" s="14"/>
    </row>
    <row r="43" spans="1:244" x14ac:dyDescent="0.15">
      <c r="A43" s="13">
        <v>42</v>
      </c>
      <c r="B43" s="14"/>
      <c r="C43" s="14"/>
      <c r="D43" s="14"/>
      <c r="E43" s="14"/>
      <c r="F43" s="10">
        <f t="shared" si="1"/>
        <v>0</v>
      </c>
      <c r="G43" s="14"/>
      <c r="H43" s="14"/>
      <c r="I43" s="14"/>
      <c r="J43" s="16"/>
      <c r="K43" s="16"/>
      <c r="L43" s="17"/>
      <c r="M43" s="18"/>
      <c r="N43" s="14"/>
      <c r="O43" s="14"/>
      <c r="P43" s="17"/>
      <c r="Q43" s="18"/>
      <c r="R43" s="14"/>
      <c r="S43" s="14"/>
      <c r="T43" s="17"/>
      <c r="U43" s="18"/>
      <c r="V43" s="14"/>
      <c r="W43" s="14"/>
      <c r="X43" s="14"/>
      <c r="Y43" s="14"/>
      <c r="Z43" s="14"/>
      <c r="AA43" s="14"/>
      <c r="AB43" s="14"/>
      <c r="AC43" s="14"/>
      <c r="AD43" s="14"/>
      <c r="AE43" s="2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0">
        <f t="shared" si="33"/>
        <v>0</v>
      </c>
      <c r="AU43" s="20"/>
      <c r="AV43" s="14"/>
      <c r="AW43" s="14"/>
      <c r="AX43" s="14"/>
      <c r="AY43" s="14"/>
      <c r="AZ43" s="10">
        <f t="shared" si="36"/>
        <v>0</v>
      </c>
      <c r="BA43" s="10"/>
      <c r="GI43">
        <v>4</v>
      </c>
      <c r="GK43" s="41">
        <v>3</v>
      </c>
      <c r="GM43" s="41">
        <v>5</v>
      </c>
      <c r="GO43" s="41">
        <v>7</v>
      </c>
      <c r="HF43" s="33">
        <v>43871</v>
      </c>
      <c r="HG43">
        <v>2</v>
      </c>
      <c r="HH43">
        <v>3</v>
      </c>
      <c r="HI43">
        <v>0</v>
      </c>
      <c r="HJ43">
        <v>4</v>
      </c>
      <c r="HK43" s="1"/>
      <c r="HM43" s="14"/>
      <c r="HN43" s="14"/>
      <c r="HO43" s="14"/>
      <c r="HP43" s="14"/>
      <c r="HR43" s="14"/>
      <c r="HS43" s="14"/>
      <c r="HT43" s="14"/>
      <c r="HU43" s="14"/>
      <c r="HW43" s="14"/>
      <c r="HX43" s="14"/>
      <c r="HY43" s="14"/>
      <c r="HZ43" s="14"/>
      <c r="IB43" s="14"/>
      <c r="IC43" s="14"/>
      <c r="ID43" s="14"/>
      <c r="IE43" s="14"/>
      <c r="IG43" s="14"/>
      <c r="IH43" s="14"/>
      <c r="II43" s="14"/>
      <c r="IJ43" s="14"/>
    </row>
    <row r="44" spans="1:244" x14ac:dyDescent="0.15">
      <c r="A44" s="13">
        <v>43</v>
      </c>
      <c r="B44" s="14"/>
      <c r="C44" s="14"/>
      <c r="D44" s="14"/>
      <c r="E44" s="14"/>
      <c r="F44" s="10">
        <f t="shared" si="1"/>
        <v>0</v>
      </c>
      <c r="G44" s="14"/>
      <c r="H44" s="14"/>
      <c r="I44" s="14"/>
      <c r="J44" s="16"/>
      <c r="K44" s="16"/>
      <c r="L44" s="17"/>
      <c r="M44" s="18"/>
      <c r="N44" s="14"/>
      <c r="O44" s="14"/>
      <c r="P44" s="17"/>
      <c r="Q44" s="18"/>
      <c r="R44" s="14"/>
      <c r="S44" s="14"/>
      <c r="T44" s="17"/>
      <c r="U44" s="18"/>
      <c r="V44" s="14"/>
      <c r="W44" s="14"/>
      <c r="X44" s="14"/>
      <c r="Y44" s="14"/>
      <c r="Z44" s="14"/>
      <c r="AA44" s="14"/>
      <c r="AB44" s="14"/>
      <c r="AC44" s="14"/>
      <c r="AD44" s="14"/>
      <c r="AE44" s="2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0">
        <f t="shared" si="33"/>
        <v>0</v>
      </c>
      <c r="AU44" s="20"/>
      <c r="AV44" s="14"/>
      <c r="AW44" s="14"/>
      <c r="AX44" s="14"/>
      <c r="AY44" s="14"/>
      <c r="AZ44" s="10">
        <f t="shared" si="36"/>
        <v>0</v>
      </c>
      <c r="BA44" s="10"/>
      <c r="HK44" s="1"/>
      <c r="HM44" s="14"/>
      <c r="HN44" s="14"/>
      <c r="HO44" s="14"/>
      <c r="HP44" s="14"/>
      <c r="HR44" s="14"/>
      <c r="HS44" s="14"/>
      <c r="HT44" s="14"/>
      <c r="HU44" s="14"/>
      <c r="HW44" s="14"/>
      <c r="HX44" s="14"/>
      <c r="HY44" s="14"/>
      <c r="HZ44" s="14"/>
      <c r="IB44" s="14"/>
      <c r="IC44" s="14"/>
      <c r="ID44" s="14"/>
      <c r="IE44" s="14"/>
      <c r="IG44" s="14"/>
      <c r="IH44" s="14"/>
      <c r="II44" s="14"/>
      <c r="IJ44" s="14"/>
    </row>
    <row r="45" spans="1:244" x14ac:dyDescent="0.15">
      <c r="A45" s="13">
        <v>44</v>
      </c>
      <c r="B45" s="14"/>
      <c r="C45" s="14"/>
      <c r="D45" s="14"/>
      <c r="E45" s="14"/>
      <c r="F45" s="10">
        <f t="shared" si="1"/>
        <v>0</v>
      </c>
      <c r="G45" s="14"/>
      <c r="H45" s="14"/>
      <c r="I45" s="14"/>
      <c r="J45" s="16"/>
      <c r="K45" s="16"/>
      <c r="L45" s="17"/>
      <c r="M45" s="18"/>
      <c r="N45" s="14"/>
      <c r="O45" s="14"/>
      <c r="P45" s="17"/>
      <c r="Q45" s="18"/>
      <c r="R45" s="14"/>
      <c r="S45" s="14"/>
      <c r="T45" s="17"/>
      <c r="U45" s="18"/>
      <c r="V45" s="14"/>
      <c r="W45" s="14"/>
      <c r="X45" s="14"/>
      <c r="Y45" s="14"/>
      <c r="Z45" s="14"/>
      <c r="AA45" s="14"/>
      <c r="AB45" s="14"/>
      <c r="AC45" s="14"/>
      <c r="AD45" s="14"/>
      <c r="AE45" s="2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0">
        <f t="shared" si="33"/>
        <v>0</v>
      </c>
      <c r="AU45" s="20"/>
      <c r="AV45" s="14"/>
      <c r="AW45" s="14"/>
      <c r="AX45" s="14"/>
      <c r="AY45" s="14"/>
      <c r="AZ45" s="10">
        <f t="shared" si="36"/>
        <v>0</v>
      </c>
      <c r="BA45" s="10"/>
      <c r="GI45">
        <v>5</v>
      </c>
      <c r="GK45">
        <v>6</v>
      </c>
      <c r="GM45">
        <v>3</v>
      </c>
      <c r="GO45">
        <v>7</v>
      </c>
      <c r="HF45" s="33">
        <v>43992</v>
      </c>
      <c r="HK45" s="1"/>
      <c r="HM45" s="14"/>
      <c r="HN45" s="14"/>
      <c r="HO45" s="14"/>
      <c r="HP45" s="14"/>
      <c r="HR45" s="14"/>
      <c r="HS45" s="14"/>
      <c r="HT45" s="14"/>
      <c r="HU45" s="14"/>
      <c r="HW45" s="14"/>
      <c r="HX45" s="14"/>
      <c r="HY45" s="14"/>
      <c r="HZ45" s="14"/>
      <c r="IB45" s="14"/>
      <c r="IC45" s="14"/>
      <c r="ID45" s="14"/>
      <c r="IE45" s="14"/>
      <c r="IG45" s="14"/>
      <c r="IH45" s="14"/>
      <c r="II45" s="14"/>
      <c r="IJ45" s="14"/>
    </row>
    <row r="46" spans="1:244" x14ac:dyDescent="0.15">
      <c r="A46" s="13">
        <v>45</v>
      </c>
      <c r="B46" s="14"/>
      <c r="C46" s="14"/>
      <c r="D46" s="14"/>
      <c r="E46" s="14"/>
      <c r="F46" s="10">
        <f t="shared" si="1"/>
        <v>0</v>
      </c>
      <c r="G46" s="14"/>
      <c r="H46" s="15"/>
      <c r="I46" s="14"/>
      <c r="J46" s="16"/>
      <c r="K46" s="16"/>
      <c r="L46" s="17"/>
      <c r="M46" s="18"/>
      <c r="N46" s="14"/>
      <c r="O46" s="14"/>
      <c r="P46" s="17"/>
      <c r="Q46" s="18"/>
      <c r="R46" s="14"/>
      <c r="S46" s="14"/>
      <c r="T46" s="17"/>
      <c r="U46" s="18"/>
      <c r="V46" s="14"/>
      <c r="W46" s="14"/>
      <c r="X46" s="14"/>
      <c r="Y46" s="14"/>
      <c r="Z46" s="14"/>
      <c r="AA46" s="14"/>
      <c r="AB46" s="14"/>
      <c r="AC46" s="14"/>
      <c r="AD46" s="14"/>
      <c r="AE46" s="2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0">
        <f t="shared" si="33"/>
        <v>0</v>
      </c>
      <c r="AU46" s="20"/>
      <c r="AV46" s="14"/>
      <c r="AW46" s="14"/>
      <c r="AX46" s="14"/>
      <c r="AY46" s="14"/>
      <c r="AZ46" s="10">
        <f t="shared" si="36"/>
        <v>0</v>
      </c>
      <c r="BA46" s="10"/>
      <c r="HK46" s="1"/>
      <c r="HM46" s="14"/>
      <c r="HN46" s="14"/>
      <c r="HO46" s="14"/>
      <c r="HP46" s="14"/>
      <c r="HR46" s="14"/>
      <c r="HS46" s="14"/>
      <c r="HT46" s="14"/>
      <c r="HU46" s="14"/>
      <c r="HW46" s="14"/>
      <c r="HX46" s="14"/>
      <c r="HY46" s="14"/>
      <c r="HZ46" s="14"/>
      <c r="IB46" s="14"/>
      <c r="IC46" s="14"/>
      <c r="ID46" s="14"/>
      <c r="IE46" s="14"/>
      <c r="IG46" s="14"/>
      <c r="IH46" s="14"/>
      <c r="II46" s="14"/>
      <c r="IJ46" s="14"/>
    </row>
    <row r="47" spans="1:244" x14ac:dyDescent="0.15">
      <c r="A47" s="13">
        <v>46</v>
      </c>
      <c r="B47" s="14"/>
      <c r="C47" s="14"/>
      <c r="D47" s="14"/>
      <c r="E47" s="14"/>
      <c r="F47" s="10">
        <f t="shared" si="1"/>
        <v>0</v>
      </c>
      <c r="G47" s="14"/>
      <c r="H47" s="14"/>
      <c r="I47" s="14"/>
      <c r="J47" s="16"/>
      <c r="K47" s="16"/>
      <c r="L47" s="17"/>
      <c r="M47" s="18"/>
      <c r="N47" s="14"/>
      <c r="O47" s="14"/>
      <c r="P47" s="17"/>
      <c r="Q47" s="18"/>
      <c r="R47" s="14"/>
      <c r="S47" s="14"/>
      <c r="T47" s="17"/>
      <c r="U47" s="18"/>
      <c r="V47" s="14"/>
      <c r="W47" s="14"/>
      <c r="X47" s="14"/>
      <c r="Y47" s="14"/>
      <c r="Z47" s="14"/>
      <c r="AA47" s="14"/>
      <c r="AB47" s="14"/>
      <c r="AC47" s="14"/>
      <c r="AD47" s="14"/>
      <c r="AE47" s="2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0">
        <f t="shared" si="33"/>
        <v>0</v>
      </c>
      <c r="AU47" s="20"/>
      <c r="AV47" s="14"/>
      <c r="AW47" s="14"/>
      <c r="AX47" s="14"/>
      <c r="AY47" s="14"/>
      <c r="AZ47" s="10">
        <f t="shared" si="36"/>
        <v>0</v>
      </c>
      <c r="BA47" s="10"/>
      <c r="GI47">
        <v>0</v>
      </c>
      <c r="GK47">
        <v>4</v>
      </c>
      <c r="GM47" s="41">
        <v>2</v>
      </c>
      <c r="GO47">
        <v>3</v>
      </c>
      <c r="HF47" s="33">
        <v>44152</v>
      </c>
      <c r="HK47" s="1"/>
      <c r="HM47" s="14"/>
      <c r="HN47" s="14"/>
      <c r="HO47" s="14"/>
      <c r="HP47" s="14"/>
      <c r="HR47" s="14"/>
      <c r="HS47" s="14"/>
      <c r="HT47" s="14"/>
      <c r="HU47" s="14"/>
      <c r="HW47" s="14"/>
      <c r="HX47" s="14"/>
      <c r="HY47" s="14"/>
      <c r="HZ47" s="14"/>
      <c r="IB47" s="14"/>
      <c r="IC47" s="14"/>
      <c r="ID47" s="14"/>
      <c r="IE47" s="14"/>
      <c r="IG47" s="14"/>
      <c r="IH47" s="14"/>
      <c r="II47" s="14"/>
      <c r="IJ47" s="14"/>
    </row>
    <row r="48" spans="1:244" x14ac:dyDescent="0.15">
      <c r="A48" s="13">
        <v>47</v>
      </c>
      <c r="B48" s="14"/>
      <c r="C48" s="14"/>
      <c r="D48" s="14"/>
      <c r="E48" s="14"/>
      <c r="F48" s="10">
        <f t="shared" si="1"/>
        <v>0</v>
      </c>
      <c r="G48" s="14"/>
      <c r="H48" s="14"/>
      <c r="I48" s="14"/>
      <c r="J48" s="16"/>
      <c r="K48" s="16"/>
      <c r="L48" s="17"/>
      <c r="M48" s="18"/>
      <c r="N48" s="14"/>
      <c r="O48" s="14"/>
      <c r="P48" s="17"/>
      <c r="Q48" s="18"/>
      <c r="R48" s="14"/>
      <c r="S48" s="14"/>
      <c r="T48" s="17"/>
      <c r="U48" s="18"/>
      <c r="V48" s="14"/>
      <c r="W48" s="14"/>
      <c r="X48" s="14"/>
      <c r="Y48" s="14"/>
      <c r="Z48" s="14"/>
      <c r="AA48" s="14"/>
      <c r="AB48" s="14"/>
      <c r="AC48" s="14"/>
      <c r="AD48" s="14"/>
      <c r="AE48" s="2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0">
        <f t="shared" si="33"/>
        <v>0</v>
      </c>
      <c r="AU48" s="20"/>
      <c r="AV48" s="14"/>
      <c r="AW48" s="14"/>
      <c r="AX48" s="14"/>
      <c r="AY48" s="14"/>
      <c r="AZ48" s="10">
        <f t="shared" si="36"/>
        <v>0</v>
      </c>
      <c r="BA48" s="10"/>
      <c r="GI48" s="41">
        <v>5</v>
      </c>
      <c r="GK48">
        <v>6</v>
      </c>
      <c r="GM48">
        <v>8</v>
      </c>
      <c r="GO48" s="41">
        <v>7</v>
      </c>
      <c r="HK48" s="1">
        <f>SUM(HK34:HK47)</f>
        <v>667200</v>
      </c>
      <c r="HM48" s="14"/>
      <c r="HN48" s="14"/>
      <c r="HO48" s="14"/>
      <c r="HP48" s="14"/>
      <c r="HR48" s="14"/>
      <c r="HS48" s="14"/>
      <c r="HT48" s="14"/>
      <c r="HU48" s="14"/>
      <c r="HW48" s="14"/>
      <c r="HX48" s="14"/>
      <c r="HY48" s="14"/>
      <c r="HZ48" s="14"/>
      <c r="IB48" s="14"/>
      <c r="IC48" s="14"/>
      <c r="ID48" s="14"/>
      <c r="IE48" s="14"/>
      <c r="IG48" s="14"/>
      <c r="IH48" s="14"/>
      <c r="II48" s="14"/>
      <c r="IJ48" s="14"/>
    </row>
    <row r="49" spans="1:244" x14ac:dyDescent="0.15">
      <c r="A49" s="13">
        <v>48</v>
      </c>
      <c r="B49" s="14"/>
      <c r="C49" s="14"/>
      <c r="D49" s="14"/>
      <c r="E49" s="14"/>
      <c r="F49" s="10">
        <f t="shared" si="1"/>
        <v>0</v>
      </c>
      <c r="G49" s="14"/>
      <c r="H49" s="14"/>
      <c r="I49" s="14"/>
      <c r="J49" s="16"/>
      <c r="K49" s="16"/>
      <c r="L49" s="17"/>
      <c r="M49" s="18"/>
      <c r="N49" s="14"/>
      <c r="O49" s="14"/>
      <c r="P49" s="17"/>
      <c r="Q49" s="18"/>
      <c r="R49" s="14"/>
      <c r="S49" s="14"/>
      <c r="T49" s="17"/>
      <c r="U49" s="18"/>
      <c r="V49" s="14"/>
      <c r="W49" s="14"/>
      <c r="X49" s="14"/>
      <c r="Y49" s="14"/>
      <c r="Z49" s="14"/>
      <c r="AA49" s="14"/>
      <c r="AB49" s="14"/>
      <c r="AC49" s="14"/>
      <c r="AD49" s="14"/>
      <c r="AE49" s="2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0">
        <f t="shared" si="33"/>
        <v>0</v>
      </c>
      <c r="AU49" s="20"/>
      <c r="AV49" s="14"/>
      <c r="AW49" s="14"/>
      <c r="AX49" s="14"/>
      <c r="AY49" s="14"/>
      <c r="AZ49" s="10">
        <f t="shared" si="36"/>
        <v>0</v>
      </c>
      <c r="BA49" s="10"/>
      <c r="HM49" s="14"/>
      <c r="HN49" s="14"/>
      <c r="HO49" s="14"/>
      <c r="HP49" s="14"/>
      <c r="HR49" s="14"/>
      <c r="HS49" s="14"/>
      <c r="HT49" s="14"/>
      <c r="HU49" s="14"/>
      <c r="HW49" s="14"/>
      <c r="HX49" s="14"/>
      <c r="HY49" s="14"/>
      <c r="HZ49" s="14"/>
      <c r="IB49" s="14"/>
      <c r="IC49" s="14"/>
      <c r="ID49" s="14"/>
      <c r="IE49" s="14"/>
      <c r="IG49" s="14"/>
      <c r="IH49" s="14"/>
      <c r="II49" s="14"/>
      <c r="IJ49" s="14"/>
    </row>
    <row r="50" spans="1:244" x14ac:dyDescent="0.15">
      <c r="A50" s="13">
        <v>49</v>
      </c>
      <c r="B50" s="14"/>
      <c r="C50" s="14"/>
      <c r="D50" s="14"/>
      <c r="E50" s="14"/>
      <c r="F50" s="10">
        <f t="shared" si="1"/>
        <v>0</v>
      </c>
      <c r="G50" s="14"/>
      <c r="H50" s="15"/>
      <c r="I50" s="14"/>
      <c r="J50" s="16"/>
      <c r="K50" s="16"/>
      <c r="L50" s="17"/>
      <c r="M50" s="18"/>
      <c r="N50" s="14"/>
      <c r="O50" s="14"/>
      <c r="P50" s="17"/>
      <c r="Q50" s="18"/>
      <c r="R50" s="14"/>
      <c r="S50" s="14"/>
      <c r="T50" s="17"/>
      <c r="U50" s="18"/>
      <c r="V50" s="14"/>
      <c r="W50" s="14"/>
      <c r="X50" s="14"/>
      <c r="Y50" s="14"/>
      <c r="Z50" s="14"/>
      <c r="AA50" s="14"/>
      <c r="AB50" s="14"/>
      <c r="AC50" s="14"/>
      <c r="AD50" s="14"/>
      <c r="AE50" s="2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0">
        <f t="shared" si="33"/>
        <v>0</v>
      </c>
      <c r="AU50" s="20"/>
      <c r="AV50" s="14"/>
      <c r="AW50" s="14"/>
      <c r="AX50" s="14"/>
      <c r="AY50" s="14"/>
      <c r="AZ50" s="10">
        <f t="shared" si="36"/>
        <v>0</v>
      </c>
      <c r="BA50" s="10"/>
      <c r="GI50">
        <v>1</v>
      </c>
      <c r="GK50">
        <v>2</v>
      </c>
      <c r="GM50">
        <v>7</v>
      </c>
      <c r="GO50">
        <v>5</v>
      </c>
      <c r="HG50">
        <v>2</v>
      </c>
      <c r="HH50">
        <v>8</v>
      </c>
      <c r="HI50">
        <v>0</v>
      </c>
      <c r="HJ50">
        <v>1</v>
      </c>
      <c r="HK50" s="1">
        <v>15400</v>
      </c>
      <c r="HM50" s="14"/>
      <c r="HN50" s="14"/>
      <c r="HO50" s="14"/>
      <c r="HP50" s="14"/>
      <c r="HR50" s="14"/>
      <c r="HS50" s="14"/>
      <c r="HT50" s="14"/>
      <c r="HU50" s="14"/>
      <c r="HW50" s="14"/>
      <c r="HX50" s="14"/>
      <c r="HY50" s="14"/>
      <c r="HZ50" s="14"/>
      <c r="IB50" s="14"/>
      <c r="IC50" s="14"/>
      <c r="ID50" s="14"/>
      <c r="IE50" s="14"/>
      <c r="IG50" s="14"/>
      <c r="IH50" s="14"/>
      <c r="II50" s="14"/>
      <c r="IJ50" s="14"/>
    </row>
    <row r="51" spans="1:244" x14ac:dyDescent="0.15">
      <c r="A51" s="13">
        <v>50</v>
      </c>
      <c r="B51" s="14"/>
      <c r="C51" s="14"/>
      <c r="D51" s="14"/>
      <c r="E51" s="14"/>
      <c r="F51" s="10">
        <f t="shared" si="1"/>
        <v>0</v>
      </c>
      <c r="G51" s="14"/>
      <c r="H51" s="15"/>
      <c r="I51" s="14"/>
      <c r="J51" s="16"/>
      <c r="K51" s="16"/>
      <c r="L51" s="17"/>
      <c r="M51" s="18"/>
      <c r="N51" s="14"/>
      <c r="O51" s="14"/>
      <c r="P51" s="17"/>
      <c r="Q51" s="18"/>
      <c r="R51" s="14"/>
      <c r="S51" s="14"/>
      <c r="T51" s="17"/>
      <c r="U51" s="18"/>
      <c r="V51" s="14"/>
      <c r="W51" s="14"/>
      <c r="X51" s="14"/>
      <c r="Y51" s="14"/>
      <c r="Z51" s="14"/>
      <c r="AA51" s="14"/>
      <c r="AB51" s="14"/>
      <c r="AC51" s="14"/>
      <c r="AD51" s="14"/>
      <c r="AE51" s="2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0">
        <f t="shared" si="33"/>
        <v>0</v>
      </c>
      <c r="AU51" s="20"/>
      <c r="AV51" s="14"/>
      <c r="AW51" s="14"/>
      <c r="AX51" s="14"/>
      <c r="AY51" s="14"/>
      <c r="AZ51" s="10">
        <f t="shared" si="36"/>
        <v>0</v>
      </c>
      <c r="BA51" s="10"/>
      <c r="HG51">
        <v>1</v>
      </c>
      <c r="HH51">
        <v>2</v>
      </c>
      <c r="HI51">
        <v>0</v>
      </c>
      <c r="HJ51">
        <v>8</v>
      </c>
      <c r="HM51" s="14"/>
      <c r="HN51" s="14"/>
      <c r="HO51" s="14"/>
      <c r="HP51" s="14"/>
      <c r="HR51" s="14"/>
      <c r="HS51" s="14"/>
      <c r="HT51" s="14"/>
      <c r="HU51" s="14"/>
      <c r="HW51" s="14"/>
      <c r="HX51" s="14"/>
      <c r="HY51" s="14"/>
      <c r="HZ51" s="14"/>
      <c r="IB51" s="14"/>
      <c r="IC51" s="14"/>
      <c r="ID51" s="14"/>
      <c r="IE51" s="14"/>
      <c r="IG51" s="14"/>
      <c r="IH51" s="14"/>
      <c r="II51" s="14"/>
      <c r="IJ51" s="14"/>
    </row>
    <row r="52" spans="1:244" x14ac:dyDescent="0.15">
      <c r="A52" s="13">
        <v>51</v>
      </c>
      <c r="B52" s="14"/>
      <c r="C52" s="14"/>
      <c r="D52" s="14"/>
      <c r="E52" s="14"/>
      <c r="F52" s="10">
        <f t="shared" si="1"/>
        <v>0</v>
      </c>
      <c r="G52" s="14"/>
      <c r="H52" s="14"/>
      <c r="I52" s="14"/>
      <c r="J52" s="16"/>
      <c r="K52" s="16"/>
      <c r="L52" s="17"/>
      <c r="M52" s="18"/>
      <c r="N52" s="14"/>
      <c r="O52" s="14"/>
      <c r="P52" s="17"/>
      <c r="Q52" s="18"/>
      <c r="R52" s="14"/>
      <c r="S52" s="14"/>
      <c r="T52" s="17"/>
      <c r="U52" s="18"/>
      <c r="V52" s="14"/>
      <c r="W52" s="14"/>
      <c r="X52" s="14"/>
      <c r="Y52" s="14"/>
      <c r="Z52" s="14"/>
      <c r="AA52" s="14"/>
      <c r="AB52" s="14"/>
      <c r="AC52" s="14"/>
      <c r="AD52" s="14"/>
      <c r="AE52" s="2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0">
        <f t="shared" si="33"/>
        <v>0</v>
      </c>
      <c r="AU52" s="20"/>
      <c r="AV52" s="14"/>
      <c r="AW52" s="14"/>
      <c r="AX52" s="14"/>
      <c r="AY52" s="14"/>
      <c r="AZ52" s="10">
        <f t="shared" si="36"/>
        <v>0</v>
      </c>
      <c r="BA52" s="10"/>
      <c r="GI52">
        <v>5</v>
      </c>
      <c r="GK52">
        <v>6</v>
      </c>
      <c r="GM52">
        <v>3</v>
      </c>
      <c r="GO52" s="41">
        <v>7</v>
      </c>
      <c r="HG52">
        <v>1</v>
      </c>
      <c r="HH52">
        <v>7</v>
      </c>
      <c r="HI52">
        <v>9</v>
      </c>
      <c r="HJ52">
        <v>0</v>
      </c>
      <c r="HK52" s="1">
        <v>24300</v>
      </c>
      <c r="HM52" s="14"/>
      <c r="HN52" s="14"/>
      <c r="HO52" s="14"/>
      <c r="HP52" s="14"/>
      <c r="HR52" s="14"/>
      <c r="HS52" s="14"/>
      <c r="HT52" s="14"/>
      <c r="HU52" s="14"/>
      <c r="HW52" s="14"/>
      <c r="HX52" s="14"/>
      <c r="HY52" s="14"/>
      <c r="HZ52" s="14"/>
      <c r="IB52" s="14"/>
      <c r="IC52" s="14"/>
      <c r="ID52" s="14"/>
      <c r="IE52" s="14"/>
      <c r="IG52" s="14"/>
      <c r="IH52" s="14"/>
      <c r="II52" s="14"/>
      <c r="IJ52" s="14"/>
    </row>
    <row r="53" spans="1:244" x14ac:dyDescent="0.15">
      <c r="A53" s="13">
        <v>52</v>
      </c>
      <c r="B53" s="14"/>
      <c r="C53" s="14"/>
      <c r="D53" s="14"/>
      <c r="E53" s="14"/>
      <c r="F53" s="10">
        <f t="shared" si="1"/>
        <v>0</v>
      </c>
      <c r="G53" s="14"/>
      <c r="H53" s="14"/>
      <c r="I53" s="14"/>
      <c r="J53" s="16"/>
      <c r="K53" s="16"/>
      <c r="L53" s="17"/>
      <c r="M53" s="18"/>
      <c r="N53" s="14"/>
      <c r="O53" s="14"/>
      <c r="P53" s="17"/>
      <c r="Q53" s="18"/>
      <c r="R53" s="14"/>
      <c r="S53" s="14"/>
      <c r="T53" s="17"/>
      <c r="U53" s="18"/>
      <c r="V53" s="14"/>
      <c r="W53" s="14"/>
      <c r="X53" s="14"/>
      <c r="Y53" s="14"/>
      <c r="Z53" s="14"/>
      <c r="AA53" s="14"/>
      <c r="AB53" s="14"/>
      <c r="AC53" s="14"/>
      <c r="AD53" s="14"/>
      <c r="AE53" s="2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0">
        <f t="shared" si="33"/>
        <v>0</v>
      </c>
      <c r="AU53" s="20"/>
      <c r="AV53" s="14"/>
      <c r="AW53" s="14"/>
      <c r="AX53" s="14"/>
      <c r="AY53" s="14"/>
      <c r="AZ53" s="10">
        <f t="shared" si="36"/>
        <v>0</v>
      </c>
      <c r="BA53" s="10"/>
      <c r="GI53">
        <v>0</v>
      </c>
      <c r="GK53">
        <v>4</v>
      </c>
      <c r="GM53">
        <v>7</v>
      </c>
      <c r="GO53">
        <v>3</v>
      </c>
      <c r="HF53" s="26" t="s">
        <v>30</v>
      </c>
      <c r="HG53">
        <v>1</v>
      </c>
      <c r="HH53">
        <v>7</v>
      </c>
      <c r="HI53">
        <v>0</v>
      </c>
      <c r="HJ53">
        <v>9</v>
      </c>
      <c r="HM53" s="14"/>
      <c r="HN53" s="14"/>
      <c r="HO53" s="14"/>
      <c r="HP53" s="14"/>
      <c r="HR53" s="14"/>
      <c r="HS53" s="14"/>
      <c r="HT53" s="14"/>
      <c r="HU53" s="14"/>
      <c r="HW53" s="14"/>
      <c r="HX53" s="14"/>
      <c r="HY53" s="14"/>
      <c r="HZ53" s="14"/>
      <c r="IB53" s="14"/>
      <c r="IC53" s="14"/>
      <c r="ID53" s="14"/>
      <c r="IE53" s="14"/>
      <c r="IG53" s="14"/>
      <c r="IH53" s="14"/>
      <c r="II53" s="14"/>
      <c r="IJ53" s="14"/>
    </row>
    <row r="54" spans="1:244" x14ac:dyDescent="0.15">
      <c r="A54" s="13">
        <v>53</v>
      </c>
      <c r="B54" s="14"/>
      <c r="C54" s="14"/>
      <c r="D54" s="14"/>
      <c r="E54" s="14"/>
      <c r="F54" s="10">
        <f t="shared" si="1"/>
        <v>0</v>
      </c>
      <c r="G54" s="14"/>
      <c r="H54" s="14"/>
      <c r="I54" s="14"/>
      <c r="J54" s="16"/>
      <c r="K54" s="16"/>
      <c r="L54" s="17"/>
      <c r="M54" s="18"/>
      <c r="N54" s="14"/>
      <c r="O54" s="14"/>
      <c r="P54" s="17"/>
      <c r="Q54" s="18"/>
      <c r="R54" s="14"/>
      <c r="S54" s="14"/>
      <c r="T54" s="17"/>
      <c r="U54" s="18"/>
      <c r="V54" s="14"/>
      <c r="W54" s="14"/>
      <c r="X54" s="14"/>
      <c r="Y54" s="14"/>
      <c r="Z54" s="14"/>
      <c r="AA54" s="14"/>
      <c r="AB54" s="14"/>
      <c r="AC54" s="14"/>
      <c r="AD54" s="14"/>
      <c r="AE54" s="2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0">
        <f t="shared" si="33"/>
        <v>0</v>
      </c>
      <c r="AU54" s="20"/>
      <c r="AV54" s="14"/>
      <c r="AW54" s="14"/>
      <c r="AX54" s="14"/>
      <c r="AY54" s="14"/>
      <c r="AZ54" s="10">
        <f t="shared" si="36"/>
        <v>0</v>
      </c>
      <c r="BA54" s="10"/>
      <c r="HG54">
        <v>1</v>
      </c>
      <c r="HH54">
        <v>0</v>
      </c>
      <c r="HI54">
        <v>8</v>
      </c>
      <c r="HJ54">
        <v>2</v>
      </c>
      <c r="HK54" s="1">
        <v>17900</v>
      </c>
      <c r="HM54" s="14"/>
      <c r="HN54" s="14"/>
      <c r="HO54" s="14"/>
      <c r="HP54" s="14"/>
    </row>
    <row r="55" spans="1:244" x14ac:dyDescent="0.15">
      <c r="A55" s="13">
        <v>54</v>
      </c>
      <c r="B55" s="14"/>
      <c r="C55" s="14"/>
      <c r="D55" s="14"/>
      <c r="E55" s="14"/>
      <c r="F55" s="10">
        <f t="shared" si="1"/>
        <v>0</v>
      </c>
      <c r="G55" s="14"/>
      <c r="H55" s="14"/>
      <c r="I55" s="14"/>
      <c r="J55" s="16"/>
      <c r="K55" s="16"/>
      <c r="L55" s="17"/>
      <c r="M55" s="18"/>
      <c r="N55" s="14"/>
      <c r="O55" s="14"/>
      <c r="P55" s="17"/>
      <c r="Q55" s="18"/>
      <c r="R55" s="14"/>
      <c r="S55" s="14"/>
      <c r="T55" s="17"/>
      <c r="U55" s="18"/>
      <c r="V55" s="14"/>
      <c r="W55" s="14"/>
      <c r="X55" s="14"/>
      <c r="Y55" s="14"/>
      <c r="Z55" s="14"/>
      <c r="AA55" s="14"/>
      <c r="AB55" s="14"/>
      <c r="AC55" s="14"/>
      <c r="AD55" s="14"/>
      <c r="AE55" s="2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0">
        <f t="shared" si="33"/>
        <v>0</v>
      </c>
      <c r="AU55" s="20"/>
      <c r="AV55" s="14"/>
      <c r="AW55" s="14"/>
      <c r="AX55" s="14"/>
      <c r="AY55" s="14"/>
      <c r="AZ55" s="10">
        <f t="shared" si="36"/>
        <v>0</v>
      </c>
      <c r="BA55" s="10"/>
      <c r="GI55">
        <v>0</v>
      </c>
      <c r="GK55">
        <v>6</v>
      </c>
      <c r="GM55">
        <v>7</v>
      </c>
      <c r="GO55">
        <v>3</v>
      </c>
      <c r="HF55" s="33">
        <v>44314</v>
      </c>
      <c r="HG55">
        <v>1</v>
      </c>
      <c r="HH55">
        <v>2</v>
      </c>
      <c r="HI55">
        <v>0</v>
      </c>
      <c r="HJ55">
        <v>8</v>
      </c>
    </row>
    <row r="56" spans="1:244" x14ac:dyDescent="0.15">
      <c r="A56" s="13">
        <v>55</v>
      </c>
      <c r="B56" s="14"/>
      <c r="C56" s="14"/>
      <c r="D56" s="14"/>
      <c r="E56" s="14"/>
      <c r="F56" s="10">
        <f t="shared" si="1"/>
        <v>0</v>
      </c>
      <c r="G56" s="14"/>
      <c r="H56" s="14"/>
      <c r="I56" s="14"/>
      <c r="J56" s="16"/>
      <c r="K56" s="16"/>
      <c r="L56" s="17"/>
      <c r="M56" s="18"/>
      <c r="N56" s="14"/>
      <c r="O56" s="14"/>
      <c r="P56" s="17"/>
      <c r="Q56" s="18"/>
      <c r="R56" s="14"/>
      <c r="S56" s="14"/>
      <c r="T56" s="17"/>
      <c r="U56" s="18"/>
      <c r="V56" s="14"/>
      <c r="W56" s="14"/>
      <c r="X56" s="14"/>
      <c r="Y56" s="14"/>
      <c r="Z56" s="14"/>
      <c r="AA56" s="14"/>
      <c r="AB56" s="14"/>
      <c r="AC56" s="14"/>
      <c r="AD56" s="14"/>
      <c r="AE56" s="2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0">
        <f t="shared" si="33"/>
        <v>0</v>
      </c>
      <c r="AU56" s="20"/>
      <c r="AV56" s="14"/>
      <c r="AW56" s="14"/>
      <c r="AX56" s="14"/>
      <c r="AY56" s="14"/>
      <c r="AZ56" s="10">
        <f t="shared" si="36"/>
        <v>0</v>
      </c>
      <c r="BA56" s="10"/>
    </row>
    <row r="57" spans="1:244" x14ac:dyDescent="0.15">
      <c r="A57" s="13">
        <v>56</v>
      </c>
      <c r="B57" s="14"/>
      <c r="C57" s="14"/>
      <c r="D57" s="14"/>
      <c r="E57" s="14"/>
      <c r="F57" s="10">
        <f t="shared" si="1"/>
        <v>0</v>
      </c>
      <c r="G57" s="14"/>
      <c r="H57" s="15"/>
      <c r="I57" s="14"/>
      <c r="J57" s="16"/>
      <c r="K57" s="16"/>
      <c r="L57" s="17"/>
      <c r="M57" s="18"/>
      <c r="N57" s="14"/>
      <c r="O57" s="14"/>
      <c r="P57" s="17"/>
      <c r="Q57" s="18"/>
      <c r="R57" s="14"/>
      <c r="S57" s="14"/>
      <c r="T57" s="17"/>
      <c r="U57" s="18"/>
      <c r="V57" s="14"/>
      <c r="W57" s="14"/>
      <c r="X57" s="14"/>
      <c r="Y57" s="14"/>
      <c r="Z57" s="14"/>
      <c r="AA57" s="14"/>
      <c r="AB57" s="14"/>
      <c r="AC57" s="14"/>
      <c r="AD57" s="14"/>
      <c r="AE57" s="2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0">
        <f t="shared" si="33"/>
        <v>0</v>
      </c>
      <c r="AU57" s="20"/>
      <c r="AV57" s="14"/>
      <c r="AW57" s="14"/>
      <c r="AX57" s="14"/>
      <c r="AY57" s="14"/>
      <c r="AZ57" s="10">
        <f t="shared" si="36"/>
        <v>0</v>
      </c>
      <c r="BA57" s="10"/>
      <c r="GI57">
        <v>1</v>
      </c>
      <c r="GK57">
        <v>2</v>
      </c>
      <c r="GM57">
        <v>7</v>
      </c>
      <c r="GO57">
        <v>5</v>
      </c>
      <c r="HF57" s="33">
        <v>44333</v>
      </c>
      <c r="HG57">
        <v>9</v>
      </c>
      <c r="HH57">
        <v>8</v>
      </c>
      <c r="HI57">
        <v>6</v>
      </c>
      <c r="HJ57">
        <v>0</v>
      </c>
      <c r="HK57" s="1">
        <v>11500</v>
      </c>
    </row>
    <row r="58" spans="1:244" x14ac:dyDescent="0.15">
      <c r="A58" s="13">
        <v>57</v>
      </c>
      <c r="B58" s="14"/>
      <c r="C58" s="14"/>
      <c r="D58" s="14"/>
      <c r="E58" s="14"/>
      <c r="F58" s="10">
        <f t="shared" si="1"/>
        <v>0</v>
      </c>
      <c r="G58" s="14"/>
      <c r="H58" s="14"/>
      <c r="I58" s="14"/>
      <c r="J58" s="16"/>
      <c r="K58" s="16"/>
      <c r="L58" s="17"/>
      <c r="M58" s="18"/>
      <c r="N58" s="14"/>
      <c r="O58" s="14"/>
      <c r="P58" s="17"/>
      <c r="Q58" s="18"/>
      <c r="R58" s="14"/>
      <c r="S58" s="14"/>
      <c r="T58" s="17"/>
      <c r="U58" s="18"/>
      <c r="V58" s="14"/>
      <c r="W58" s="14"/>
      <c r="X58" s="14"/>
      <c r="Y58" s="14"/>
      <c r="Z58" s="14"/>
      <c r="AA58" s="14"/>
      <c r="AB58" s="14"/>
      <c r="AC58" s="14"/>
      <c r="AD58" s="14"/>
      <c r="AE58" s="2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0">
        <f t="shared" si="33"/>
        <v>0</v>
      </c>
      <c r="AU58" s="20"/>
      <c r="AV58" s="14"/>
      <c r="AW58" s="14"/>
      <c r="AX58" s="14"/>
      <c r="AY58" s="14"/>
      <c r="AZ58" s="10">
        <f t="shared" si="36"/>
        <v>0</v>
      </c>
      <c r="BA58" s="10"/>
      <c r="GI58">
        <v>9</v>
      </c>
      <c r="GK58">
        <v>8</v>
      </c>
      <c r="GM58">
        <v>3</v>
      </c>
      <c r="GO58">
        <v>0</v>
      </c>
      <c r="HG58">
        <v>6</v>
      </c>
      <c r="HH58">
        <v>8</v>
      </c>
      <c r="HI58">
        <v>0</v>
      </c>
      <c r="HJ58">
        <v>9</v>
      </c>
    </row>
    <row r="59" spans="1:244" x14ac:dyDescent="0.15">
      <c r="A59" s="13">
        <v>58</v>
      </c>
      <c r="B59" s="14"/>
      <c r="C59" s="14"/>
      <c r="D59" s="14"/>
      <c r="E59" s="14"/>
      <c r="F59" s="10">
        <f t="shared" si="1"/>
        <v>0</v>
      </c>
      <c r="G59" s="14"/>
      <c r="H59" s="15"/>
      <c r="I59" s="14"/>
      <c r="J59" s="14"/>
      <c r="K59" s="14"/>
      <c r="L59" s="17"/>
      <c r="M59" s="18"/>
      <c r="N59" s="14"/>
      <c r="O59" s="14"/>
      <c r="P59" s="17"/>
      <c r="Q59" s="18"/>
      <c r="R59" s="14"/>
      <c r="S59" s="14"/>
      <c r="T59" s="17"/>
      <c r="U59" s="18"/>
      <c r="V59" s="14"/>
      <c r="W59" s="14"/>
      <c r="X59" s="14"/>
      <c r="Y59" s="14"/>
      <c r="Z59" s="14"/>
      <c r="AA59" s="14"/>
      <c r="AB59" s="14"/>
      <c r="AC59" s="14"/>
      <c r="AD59" s="14"/>
      <c r="AE59" s="2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0">
        <f t="shared" si="33"/>
        <v>0</v>
      </c>
      <c r="AU59" s="20"/>
      <c r="AV59" s="14"/>
      <c r="AW59" s="14"/>
      <c r="AX59" s="14"/>
      <c r="AY59" s="14"/>
      <c r="AZ59" s="10">
        <f t="shared" si="36"/>
        <v>0</v>
      </c>
      <c r="BA59" s="10"/>
      <c r="HF59" s="33">
        <v>44342</v>
      </c>
    </row>
    <row r="60" spans="1:244" x14ac:dyDescent="0.15">
      <c r="A60" s="13">
        <v>59</v>
      </c>
      <c r="B60" s="14"/>
      <c r="C60" s="14"/>
      <c r="D60" s="14"/>
      <c r="E60" s="14"/>
      <c r="F60" s="10">
        <f t="shared" si="1"/>
        <v>0</v>
      </c>
      <c r="G60" s="14"/>
      <c r="H60" s="15"/>
      <c r="I60" s="14"/>
      <c r="J60" s="16"/>
      <c r="K60" s="16"/>
      <c r="L60" s="17"/>
      <c r="M60" s="18"/>
      <c r="N60" s="14"/>
      <c r="O60" s="14"/>
      <c r="P60" s="17"/>
      <c r="Q60" s="18"/>
      <c r="R60" s="14"/>
      <c r="S60" s="14"/>
      <c r="T60" s="17"/>
      <c r="U60" s="18"/>
      <c r="V60" s="14"/>
      <c r="W60" s="14"/>
      <c r="X60" s="14"/>
      <c r="Y60" s="14"/>
      <c r="Z60" s="14"/>
      <c r="AA60" s="14"/>
      <c r="AB60" s="14"/>
      <c r="AC60" s="14"/>
      <c r="AD60" s="14"/>
      <c r="AE60" s="2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0">
        <f t="shared" si="33"/>
        <v>0</v>
      </c>
      <c r="AU60" s="20"/>
      <c r="AV60" s="14"/>
      <c r="AW60" s="14"/>
      <c r="AX60" s="14"/>
      <c r="AY60" s="14"/>
      <c r="AZ60" s="10">
        <f t="shared" si="36"/>
        <v>0</v>
      </c>
      <c r="BA60" s="10"/>
      <c r="GI60">
        <v>1</v>
      </c>
      <c r="GK60">
        <v>2</v>
      </c>
      <c r="GM60">
        <v>3</v>
      </c>
      <c r="GO60">
        <v>5</v>
      </c>
      <c r="HK60" s="27">
        <f>SUM(HK50:HK59)</f>
        <v>69100</v>
      </c>
    </row>
    <row r="61" spans="1:244" x14ac:dyDescent="0.15">
      <c r="A61" s="13">
        <v>60</v>
      </c>
      <c r="B61" s="14"/>
      <c r="C61" s="14"/>
      <c r="D61" s="14"/>
      <c r="E61" s="14"/>
      <c r="F61" s="10">
        <f t="shared" si="1"/>
        <v>0</v>
      </c>
      <c r="G61" s="14"/>
      <c r="H61" s="14"/>
      <c r="I61" s="14"/>
      <c r="J61" s="16"/>
      <c r="K61" s="16"/>
      <c r="L61" s="17"/>
      <c r="M61" s="18"/>
      <c r="N61" s="14"/>
      <c r="O61" s="14"/>
      <c r="P61" s="17"/>
      <c r="Q61" s="18"/>
      <c r="R61" s="14"/>
      <c r="S61" s="14"/>
      <c r="T61" s="17"/>
      <c r="U61" s="18"/>
      <c r="V61" s="14"/>
      <c r="W61" s="14"/>
      <c r="X61" s="14"/>
      <c r="Y61" s="14"/>
      <c r="Z61" s="14"/>
      <c r="AA61" s="14"/>
      <c r="AB61" s="14"/>
      <c r="AC61" s="14"/>
      <c r="AD61" s="14"/>
      <c r="AE61" s="2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0">
        <f t="shared" si="33"/>
        <v>0</v>
      </c>
      <c r="AU61" s="20"/>
      <c r="AV61" s="14"/>
      <c r="AW61" s="14"/>
      <c r="AX61" s="14"/>
      <c r="AY61" s="14"/>
      <c r="AZ61" s="10">
        <f t="shared" si="36"/>
        <v>0</v>
      </c>
      <c r="BA61" s="10"/>
    </row>
    <row r="62" spans="1:244" x14ac:dyDescent="0.15">
      <c r="A62" s="13">
        <v>61</v>
      </c>
      <c r="B62" s="14"/>
      <c r="C62" s="14"/>
      <c r="D62" s="14"/>
      <c r="E62" s="14"/>
      <c r="F62" s="10">
        <f t="shared" si="1"/>
        <v>0</v>
      </c>
      <c r="G62" s="14"/>
      <c r="H62" s="14"/>
      <c r="I62" s="14"/>
      <c r="J62" s="16"/>
      <c r="K62" s="16"/>
      <c r="L62" s="17"/>
      <c r="M62" s="18"/>
      <c r="N62" s="14"/>
      <c r="O62" s="14"/>
      <c r="P62" s="17"/>
      <c r="Q62" s="18"/>
      <c r="R62" s="14"/>
      <c r="S62" s="14"/>
      <c r="T62" s="17"/>
      <c r="U62" s="18"/>
      <c r="V62" s="14"/>
      <c r="W62" s="14"/>
      <c r="X62" s="14"/>
      <c r="Y62" s="14"/>
      <c r="Z62" s="14"/>
      <c r="AA62" s="14"/>
      <c r="AB62" s="14"/>
      <c r="AC62" s="14"/>
      <c r="AD62" s="14"/>
      <c r="AE62" s="2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0">
        <f t="shared" si="33"/>
        <v>0</v>
      </c>
      <c r="AU62" s="20"/>
      <c r="AV62" s="14"/>
      <c r="AW62" s="14"/>
      <c r="AX62" s="14"/>
      <c r="AY62" s="14"/>
      <c r="AZ62" s="10">
        <f t="shared" si="36"/>
        <v>0</v>
      </c>
      <c r="BA62" s="10"/>
      <c r="GI62">
        <v>8</v>
      </c>
      <c r="GK62">
        <v>5</v>
      </c>
      <c r="GM62">
        <v>4</v>
      </c>
      <c r="GO62">
        <v>7</v>
      </c>
      <c r="HF62" s="33">
        <v>44414</v>
      </c>
    </row>
    <row r="63" spans="1:244" x14ac:dyDescent="0.15">
      <c r="A63" s="13">
        <v>62</v>
      </c>
      <c r="B63" s="14"/>
      <c r="C63" s="14"/>
      <c r="D63" s="14"/>
      <c r="E63" s="14"/>
      <c r="F63" s="10">
        <f t="shared" si="1"/>
        <v>0</v>
      </c>
      <c r="G63" s="14"/>
      <c r="H63" s="14"/>
      <c r="I63" s="14"/>
      <c r="J63" s="16"/>
      <c r="K63" s="16"/>
      <c r="L63" s="17"/>
      <c r="M63" s="18"/>
      <c r="N63" s="14"/>
      <c r="O63" s="14"/>
      <c r="P63" s="17"/>
      <c r="Q63" s="18"/>
      <c r="R63" s="14"/>
      <c r="S63" s="14"/>
      <c r="T63" s="17"/>
      <c r="U63" s="18"/>
      <c r="V63" s="14"/>
      <c r="W63" s="14"/>
      <c r="X63" s="14"/>
      <c r="Y63" s="14"/>
      <c r="Z63" s="14"/>
      <c r="AA63" s="14"/>
      <c r="AB63" s="14"/>
      <c r="AC63" s="14"/>
      <c r="AD63" s="14"/>
      <c r="AE63" s="2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0">
        <f t="shared" si="33"/>
        <v>0</v>
      </c>
      <c r="AU63" s="20"/>
      <c r="AV63" s="14"/>
      <c r="AW63" s="14"/>
      <c r="AX63" s="14"/>
      <c r="AY63" s="14"/>
      <c r="AZ63" s="10">
        <f t="shared" si="36"/>
        <v>0</v>
      </c>
      <c r="BA63" s="10"/>
      <c r="GI63">
        <v>2</v>
      </c>
      <c r="GK63">
        <v>0</v>
      </c>
      <c r="GM63">
        <v>6</v>
      </c>
      <c r="GO63">
        <v>3</v>
      </c>
    </row>
    <row r="64" spans="1:244" x14ac:dyDescent="0.15">
      <c r="A64" s="13">
        <v>63</v>
      </c>
      <c r="B64" s="14"/>
      <c r="C64" s="14"/>
      <c r="D64" s="14"/>
      <c r="E64" s="14"/>
      <c r="F64" s="10">
        <f t="shared" si="1"/>
        <v>0</v>
      </c>
      <c r="G64" s="14"/>
      <c r="H64" s="14"/>
      <c r="I64" s="14"/>
      <c r="J64" s="16"/>
      <c r="K64" s="16"/>
      <c r="L64" s="17"/>
      <c r="M64" s="18"/>
      <c r="N64" s="14"/>
      <c r="O64" s="14"/>
      <c r="P64" s="17"/>
      <c r="Q64" s="18"/>
      <c r="R64" s="14"/>
      <c r="S64" s="14"/>
      <c r="T64" s="17"/>
      <c r="U64" s="18"/>
      <c r="V64" s="14"/>
      <c r="W64" s="14"/>
      <c r="X64" s="14"/>
      <c r="Y64" s="14"/>
      <c r="Z64" s="14"/>
      <c r="AA64" s="14"/>
      <c r="AB64" s="14"/>
      <c r="AC64" s="14"/>
      <c r="AD64" s="14"/>
      <c r="AE64" s="2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0">
        <f t="shared" si="33"/>
        <v>0</v>
      </c>
      <c r="AU64" s="20"/>
      <c r="AV64" s="14"/>
      <c r="AW64" s="14"/>
      <c r="AX64" s="14"/>
      <c r="AY64" s="14"/>
      <c r="AZ64" s="10">
        <f t="shared" si="36"/>
        <v>0</v>
      </c>
      <c r="BA64" s="10"/>
    </row>
    <row r="65" spans="1:197" x14ac:dyDescent="0.15">
      <c r="A65" s="13">
        <v>64</v>
      </c>
      <c r="B65" s="14"/>
      <c r="C65" s="14"/>
      <c r="D65" s="14"/>
      <c r="E65" s="14"/>
      <c r="F65" s="10">
        <f t="shared" si="1"/>
        <v>0</v>
      </c>
      <c r="G65" s="14"/>
      <c r="H65" s="14"/>
      <c r="I65" s="14"/>
      <c r="J65" s="16"/>
      <c r="K65" s="16"/>
      <c r="L65" s="17"/>
      <c r="M65" s="18"/>
      <c r="N65" s="14"/>
      <c r="O65" s="14"/>
      <c r="P65" s="17"/>
      <c r="Q65" s="18"/>
      <c r="R65" s="14"/>
      <c r="S65" s="14"/>
      <c r="T65" s="17"/>
      <c r="U65" s="18"/>
      <c r="V65" s="14"/>
      <c r="W65" s="14"/>
      <c r="X65" s="14"/>
      <c r="Y65" s="14"/>
      <c r="Z65" s="14"/>
      <c r="AA65" s="14"/>
      <c r="AB65" s="14"/>
      <c r="AC65" s="14"/>
      <c r="AD65" s="14"/>
      <c r="AE65" s="2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0">
        <f t="shared" si="33"/>
        <v>0</v>
      </c>
      <c r="AU65" s="20"/>
      <c r="AV65" s="14"/>
      <c r="AW65" s="14"/>
      <c r="AX65" s="14"/>
      <c r="AY65" s="14"/>
      <c r="AZ65" s="10">
        <f t="shared" si="36"/>
        <v>0</v>
      </c>
      <c r="BA65" s="10"/>
      <c r="GI65">
        <v>6</v>
      </c>
      <c r="GK65">
        <v>8</v>
      </c>
      <c r="GM65">
        <v>7</v>
      </c>
      <c r="GO65">
        <v>5</v>
      </c>
    </row>
    <row r="66" spans="1:197" x14ac:dyDescent="0.15">
      <c r="A66" s="13">
        <v>65</v>
      </c>
      <c r="B66" s="14"/>
      <c r="C66" s="14"/>
      <c r="D66" s="14"/>
      <c r="E66" s="14"/>
      <c r="F66" s="10">
        <f t="shared" ref="F66:F129" si="51">SUM(B66:E66)</f>
        <v>0</v>
      </c>
      <c r="G66" s="14"/>
      <c r="H66" s="14"/>
      <c r="I66" s="14"/>
      <c r="J66" s="16"/>
      <c r="K66" s="16"/>
      <c r="L66" s="17"/>
      <c r="M66" s="18"/>
      <c r="N66" s="14"/>
      <c r="O66" s="14"/>
      <c r="P66" s="17"/>
      <c r="Q66" s="18"/>
      <c r="R66" s="14"/>
      <c r="S66" s="14"/>
      <c r="T66" s="17"/>
      <c r="U66" s="18"/>
      <c r="V66" s="14"/>
      <c r="W66" s="14"/>
      <c r="X66" s="14"/>
      <c r="Y66" s="14"/>
      <c r="Z66" s="14"/>
      <c r="AA66" s="14"/>
      <c r="AB66" s="14"/>
      <c r="AC66" s="14"/>
      <c r="AD66" s="14"/>
      <c r="AE66" s="2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0">
        <f t="shared" si="33"/>
        <v>0</v>
      </c>
      <c r="AU66" s="20"/>
      <c r="AV66" s="14"/>
      <c r="AW66" s="14"/>
      <c r="AX66" s="14"/>
      <c r="AY66" s="14"/>
      <c r="AZ66" s="10">
        <f t="shared" si="36"/>
        <v>0</v>
      </c>
      <c r="BA66" s="10"/>
    </row>
    <row r="67" spans="1:197" x14ac:dyDescent="0.15">
      <c r="A67" s="13">
        <v>66</v>
      </c>
      <c r="B67" s="14"/>
      <c r="C67" s="14"/>
      <c r="D67" s="14"/>
      <c r="E67" s="14"/>
      <c r="F67" s="10">
        <f t="shared" si="51"/>
        <v>0</v>
      </c>
      <c r="G67" s="14"/>
      <c r="H67" s="14"/>
      <c r="I67" s="14"/>
      <c r="J67" s="16"/>
      <c r="K67" s="16"/>
      <c r="L67" s="17"/>
      <c r="M67" s="18"/>
      <c r="N67" s="14"/>
      <c r="O67" s="14"/>
      <c r="P67" s="17"/>
      <c r="Q67" s="18"/>
      <c r="R67" s="14"/>
      <c r="S67" s="14"/>
      <c r="T67" s="17"/>
      <c r="U67" s="18"/>
      <c r="V67" s="14"/>
      <c r="W67" s="14"/>
      <c r="X67" s="14"/>
      <c r="Y67" s="14"/>
      <c r="Z67" s="14"/>
      <c r="AA67" s="14"/>
      <c r="AB67" s="14"/>
      <c r="AC67" s="14"/>
      <c r="AD67" s="14"/>
      <c r="AE67" s="2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0">
        <f t="shared" si="33"/>
        <v>0</v>
      </c>
      <c r="AU67" s="20"/>
      <c r="AV67" s="14"/>
      <c r="AW67" s="14"/>
      <c r="AX67" s="14"/>
      <c r="AY67" s="14"/>
      <c r="AZ67" s="10">
        <f t="shared" si="36"/>
        <v>0</v>
      </c>
      <c r="BA67" s="10"/>
      <c r="GI67">
        <v>7</v>
      </c>
      <c r="GK67">
        <v>8</v>
      </c>
      <c r="GM67">
        <v>0</v>
      </c>
      <c r="GO67">
        <v>2</v>
      </c>
    </row>
    <row r="68" spans="1:197" x14ac:dyDescent="0.15">
      <c r="A68" s="13">
        <v>67</v>
      </c>
      <c r="B68" s="14"/>
      <c r="C68" s="14"/>
      <c r="D68" s="14"/>
      <c r="E68" s="14"/>
      <c r="F68" s="10">
        <f t="shared" si="51"/>
        <v>0</v>
      </c>
      <c r="G68" s="14"/>
      <c r="H68" s="15"/>
      <c r="I68" s="14"/>
      <c r="J68" s="16"/>
      <c r="K68" s="16"/>
      <c r="L68" s="17"/>
      <c r="M68" s="18"/>
      <c r="N68" s="14"/>
      <c r="O68" s="14"/>
      <c r="P68" s="17"/>
      <c r="Q68" s="18"/>
      <c r="R68" s="14"/>
      <c r="S68" s="14"/>
      <c r="T68" s="17"/>
      <c r="U68" s="18"/>
      <c r="V68" s="14"/>
      <c r="W68" s="14"/>
      <c r="X68" s="14"/>
      <c r="Y68" s="14"/>
      <c r="Z68" s="14"/>
      <c r="AA68" s="14"/>
      <c r="AB68" s="14"/>
      <c r="AC68" s="14"/>
      <c r="AD68" s="14"/>
      <c r="AE68" s="2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0">
        <f t="shared" si="33"/>
        <v>0</v>
      </c>
      <c r="AU68" s="20"/>
      <c r="AV68" s="14"/>
      <c r="AW68" s="14"/>
      <c r="AX68" s="14"/>
      <c r="AY68" s="14"/>
      <c r="AZ68" s="10">
        <f t="shared" si="36"/>
        <v>0</v>
      </c>
      <c r="BA68" s="10"/>
      <c r="GI68">
        <v>3</v>
      </c>
      <c r="GK68">
        <v>2</v>
      </c>
      <c r="GM68">
        <v>5</v>
      </c>
      <c r="GO68">
        <v>8</v>
      </c>
    </row>
    <row r="69" spans="1:197" x14ac:dyDescent="0.15">
      <c r="A69" s="13">
        <v>68</v>
      </c>
      <c r="B69" s="14"/>
      <c r="C69" s="14"/>
      <c r="D69" s="14"/>
      <c r="E69" s="14"/>
      <c r="F69" s="10">
        <f t="shared" si="51"/>
        <v>0</v>
      </c>
      <c r="G69" s="14"/>
      <c r="H69" s="14"/>
      <c r="I69" s="14"/>
      <c r="J69" s="16"/>
      <c r="K69" s="16"/>
      <c r="L69" s="17"/>
      <c r="M69" s="18"/>
      <c r="N69" s="14"/>
      <c r="O69" s="14"/>
      <c r="P69" s="17"/>
      <c r="Q69" s="18"/>
      <c r="R69" s="14"/>
      <c r="S69" s="14"/>
      <c r="T69" s="17"/>
      <c r="U69" s="18"/>
      <c r="V69" s="14"/>
      <c r="W69" s="14"/>
      <c r="X69" s="14"/>
      <c r="Y69" s="14"/>
      <c r="Z69" s="14"/>
      <c r="AA69" s="14"/>
      <c r="AB69" s="14"/>
      <c r="AC69" s="14"/>
      <c r="AD69" s="14"/>
      <c r="AE69" s="2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0">
        <f t="shared" si="33"/>
        <v>0</v>
      </c>
      <c r="AU69" s="20"/>
      <c r="AV69" s="14"/>
      <c r="AW69" s="14"/>
      <c r="AX69" s="14"/>
      <c r="AY69" s="14"/>
      <c r="AZ69" s="10">
        <f t="shared" si="36"/>
        <v>0</v>
      </c>
      <c r="BA69" s="10"/>
    </row>
    <row r="70" spans="1:197" x14ac:dyDescent="0.15">
      <c r="A70" s="13">
        <v>69</v>
      </c>
      <c r="B70" s="14"/>
      <c r="C70" s="14"/>
      <c r="D70" s="14"/>
      <c r="E70" s="14"/>
      <c r="F70" s="10">
        <f t="shared" si="51"/>
        <v>0</v>
      </c>
      <c r="G70" s="14"/>
      <c r="H70" s="14"/>
      <c r="I70" s="14"/>
      <c r="J70" s="16"/>
      <c r="K70" s="16"/>
      <c r="L70" s="17"/>
      <c r="M70" s="18"/>
      <c r="N70" s="14"/>
      <c r="O70" s="14"/>
      <c r="P70" s="17"/>
      <c r="Q70" s="18"/>
      <c r="R70" s="14"/>
      <c r="S70" s="14"/>
      <c r="T70" s="17"/>
      <c r="U70" s="18"/>
      <c r="V70" s="14"/>
      <c r="W70" s="14"/>
      <c r="X70" s="14"/>
      <c r="Y70" s="14"/>
      <c r="Z70" s="14"/>
      <c r="AA70" s="14"/>
      <c r="AB70" s="14"/>
      <c r="AC70" s="14"/>
      <c r="AD70" s="14"/>
      <c r="AE70" s="2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0">
        <f t="shared" si="33"/>
        <v>0</v>
      </c>
      <c r="AU70" s="20"/>
      <c r="AV70" s="14"/>
      <c r="AW70" s="14"/>
      <c r="AX70" s="14"/>
      <c r="AY70" s="14"/>
      <c r="AZ70" s="10">
        <f t="shared" si="36"/>
        <v>0</v>
      </c>
      <c r="BA70" s="10"/>
      <c r="GI70">
        <v>5</v>
      </c>
      <c r="GK70">
        <v>7</v>
      </c>
      <c r="GM70">
        <v>2</v>
      </c>
      <c r="GO70">
        <v>8</v>
      </c>
    </row>
    <row r="71" spans="1:197" x14ac:dyDescent="0.15">
      <c r="A71" s="13">
        <v>70</v>
      </c>
      <c r="B71" s="14"/>
      <c r="C71" s="14"/>
      <c r="D71" s="14"/>
      <c r="E71" s="14"/>
      <c r="F71" s="10">
        <f t="shared" si="51"/>
        <v>0</v>
      </c>
      <c r="G71" s="14"/>
      <c r="H71" s="14"/>
      <c r="I71" s="14"/>
      <c r="J71" s="16"/>
      <c r="K71" s="16"/>
      <c r="L71" s="17"/>
      <c r="M71" s="18"/>
      <c r="N71" s="14"/>
      <c r="O71" s="14"/>
      <c r="P71" s="17"/>
      <c r="Q71" s="18"/>
      <c r="R71" s="14"/>
      <c r="S71" s="14"/>
      <c r="T71" s="17"/>
      <c r="U71" s="18"/>
      <c r="V71" s="14"/>
      <c r="W71" s="14"/>
      <c r="X71" s="14"/>
      <c r="Y71" s="14"/>
      <c r="Z71" s="14"/>
      <c r="AA71" s="14"/>
      <c r="AB71" s="14"/>
      <c r="AC71" s="14"/>
      <c r="AD71" s="14"/>
      <c r="AE71" s="2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0">
        <f t="shared" si="33"/>
        <v>0</v>
      </c>
      <c r="AU71" s="20"/>
      <c r="AV71" s="14"/>
      <c r="AW71" s="14"/>
      <c r="AX71" s="14"/>
      <c r="AY71" s="14"/>
      <c r="AZ71" s="10">
        <f t="shared" si="36"/>
        <v>0</v>
      </c>
      <c r="BA71" s="10"/>
    </row>
    <row r="72" spans="1:197" x14ac:dyDescent="0.15">
      <c r="A72" s="13">
        <v>71</v>
      </c>
      <c r="B72" s="14"/>
      <c r="C72" s="14"/>
      <c r="D72" s="14"/>
      <c r="E72" s="14"/>
      <c r="F72" s="10">
        <f t="shared" si="51"/>
        <v>0</v>
      </c>
      <c r="G72" s="14"/>
      <c r="H72" s="14"/>
      <c r="I72" s="14"/>
      <c r="J72" s="16"/>
      <c r="K72" s="16"/>
      <c r="L72" s="17"/>
      <c r="M72" s="18"/>
      <c r="N72" s="14"/>
      <c r="O72" s="14"/>
      <c r="P72" s="17"/>
      <c r="Q72" s="18"/>
      <c r="R72" s="14"/>
      <c r="S72" s="14"/>
      <c r="T72" s="17"/>
      <c r="U72" s="18"/>
      <c r="V72" s="14"/>
      <c r="W72" s="14"/>
      <c r="X72" s="14"/>
      <c r="Y72" s="14"/>
      <c r="Z72" s="14"/>
      <c r="AA72" s="14"/>
      <c r="AB72" s="14"/>
      <c r="AC72" s="14"/>
      <c r="AD72" s="14"/>
      <c r="AE72" s="2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0">
        <f t="shared" si="33"/>
        <v>0</v>
      </c>
      <c r="AU72" s="20"/>
      <c r="AV72" s="14"/>
      <c r="AW72" s="14"/>
      <c r="AX72" s="14"/>
      <c r="AY72" s="14"/>
      <c r="AZ72" s="10">
        <f t="shared" si="36"/>
        <v>0</v>
      </c>
      <c r="BA72" s="10"/>
      <c r="GI72">
        <v>6</v>
      </c>
      <c r="GK72">
        <v>2</v>
      </c>
      <c r="GM72">
        <v>5</v>
      </c>
      <c r="GO72">
        <v>1</v>
      </c>
    </row>
    <row r="73" spans="1:197" x14ac:dyDescent="0.15">
      <c r="A73" s="13">
        <v>72</v>
      </c>
      <c r="B73" s="14"/>
      <c r="C73" s="14"/>
      <c r="D73" s="14"/>
      <c r="E73" s="14"/>
      <c r="F73" s="10">
        <f t="shared" si="51"/>
        <v>0</v>
      </c>
      <c r="G73" s="14"/>
      <c r="H73" s="14"/>
      <c r="I73" s="14"/>
      <c r="J73" s="14"/>
      <c r="K73" s="14"/>
      <c r="L73" s="17"/>
      <c r="M73" s="18"/>
      <c r="N73" s="14"/>
      <c r="O73" s="14"/>
      <c r="P73" s="17"/>
      <c r="Q73" s="18"/>
      <c r="R73" s="14"/>
      <c r="S73" s="14"/>
      <c r="T73" s="17"/>
      <c r="U73" s="18"/>
      <c r="V73" s="14"/>
      <c r="W73" s="14"/>
      <c r="X73" s="14"/>
      <c r="Y73" s="14"/>
      <c r="Z73" s="14"/>
      <c r="AA73" s="14"/>
      <c r="AB73" s="14"/>
      <c r="AC73" s="14"/>
      <c r="AD73" s="14"/>
      <c r="AE73" s="2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0">
        <f t="shared" si="33"/>
        <v>0</v>
      </c>
      <c r="AU73" s="20"/>
      <c r="AV73" s="14"/>
      <c r="AW73" s="14"/>
      <c r="AX73" s="14"/>
      <c r="AY73" s="14"/>
      <c r="AZ73" s="10">
        <f t="shared" si="36"/>
        <v>0</v>
      </c>
      <c r="BA73" s="10"/>
      <c r="GI73">
        <v>4</v>
      </c>
      <c r="GK73">
        <v>8</v>
      </c>
      <c r="GM73">
        <v>0</v>
      </c>
      <c r="GO73">
        <v>9</v>
      </c>
    </row>
    <row r="74" spans="1:197" x14ac:dyDescent="0.15">
      <c r="A74" s="13">
        <v>73</v>
      </c>
      <c r="B74" s="14"/>
      <c r="C74" s="14"/>
      <c r="D74" s="14"/>
      <c r="E74" s="14"/>
      <c r="F74" s="10">
        <f t="shared" si="51"/>
        <v>0</v>
      </c>
      <c r="G74" s="14"/>
      <c r="H74" s="15"/>
      <c r="I74" s="14"/>
      <c r="J74" s="16"/>
      <c r="K74" s="16"/>
      <c r="L74" s="17"/>
      <c r="M74" s="18"/>
      <c r="N74" s="14"/>
      <c r="O74" s="14"/>
      <c r="P74" s="17"/>
      <c r="Q74" s="18"/>
      <c r="R74" s="14"/>
      <c r="S74" s="14"/>
      <c r="T74" s="17"/>
      <c r="U74" s="18"/>
      <c r="V74" s="14"/>
      <c r="W74" s="14"/>
      <c r="X74" s="14"/>
      <c r="Y74" s="14"/>
      <c r="Z74" s="14"/>
      <c r="AA74" s="14"/>
      <c r="AB74" s="14"/>
      <c r="AC74" s="14"/>
      <c r="AD74" s="14"/>
      <c r="AE74" s="2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0">
        <f t="shared" si="33"/>
        <v>0</v>
      </c>
      <c r="AU74" s="20"/>
      <c r="AV74" s="14"/>
      <c r="AW74" s="14"/>
      <c r="AX74" s="14"/>
      <c r="AY74" s="14"/>
      <c r="AZ74" s="10">
        <f t="shared" si="36"/>
        <v>0</v>
      </c>
      <c r="BA74" s="10"/>
    </row>
    <row r="75" spans="1:197" x14ac:dyDescent="0.15">
      <c r="A75" s="13">
        <v>74</v>
      </c>
      <c r="B75" s="14"/>
      <c r="C75" s="14"/>
      <c r="D75" s="14"/>
      <c r="E75" s="14"/>
      <c r="F75" s="10">
        <f t="shared" si="51"/>
        <v>0</v>
      </c>
      <c r="G75" s="14"/>
      <c r="H75" s="14"/>
      <c r="I75" s="14"/>
      <c r="J75" s="16"/>
      <c r="K75" s="16"/>
      <c r="L75" s="17"/>
      <c r="M75" s="18"/>
      <c r="N75" s="14"/>
      <c r="O75" s="14"/>
      <c r="P75" s="17"/>
      <c r="Q75" s="18"/>
      <c r="R75" s="14"/>
      <c r="S75" s="14"/>
      <c r="T75" s="17"/>
      <c r="U75" s="18"/>
      <c r="V75" s="14"/>
      <c r="W75" s="14"/>
      <c r="X75" s="14"/>
      <c r="Y75" s="14"/>
      <c r="Z75" s="14"/>
      <c r="AA75" s="14"/>
      <c r="AB75" s="14"/>
      <c r="AC75" s="14"/>
      <c r="AD75" s="14"/>
      <c r="AE75" s="2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0">
        <f t="shared" si="33"/>
        <v>0</v>
      </c>
      <c r="AU75" s="20"/>
      <c r="AV75" s="14"/>
      <c r="AW75" s="14"/>
      <c r="AX75" s="14"/>
      <c r="AY75" s="14"/>
      <c r="AZ75" s="10">
        <f t="shared" si="36"/>
        <v>0</v>
      </c>
      <c r="BA75" s="10"/>
      <c r="GI75">
        <v>0</v>
      </c>
      <c r="GK75">
        <v>6</v>
      </c>
      <c r="GM75">
        <v>7</v>
      </c>
      <c r="GO75">
        <v>7</v>
      </c>
    </row>
    <row r="76" spans="1:197" x14ac:dyDescent="0.15">
      <c r="A76" s="13">
        <v>75</v>
      </c>
      <c r="B76" s="14"/>
      <c r="C76" s="14"/>
      <c r="D76" s="14"/>
      <c r="E76" s="14"/>
      <c r="F76" s="10">
        <f t="shared" si="51"/>
        <v>0</v>
      </c>
      <c r="G76" s="14"/>
      <c r="H76" s="14"/>
      <c r="I76" s="14"/>
      <c r="J76" s="16"/>
      <c r="K76" s="16"/>
      <c r="L76" s="17"/>
      <c r="M76" s="18"/>
      <c r="N76" s="14"/>
      <c r="O76" s="14"/>
      <c r="P76" s="17"/>
      <c r="Q76" s="18"/>
      <c r="R76" s="14"/>
      <c r="S76" s="14"/>
      <c r="T76" s="17"/>
      <c r="U76" s="18"/>
      <c r="V76" s="14"/>
      <c r="W76" s="14"/>
      <c r="X76" s="14"/>
      <c r="Y76" s="14"/>
      <c r="Z76" s="14"/>
      <c r="AA76" s="14"/>
      <c r="AB76" s="14"/>
      <c r="AC76" s="14"/>
      <c r="AD76" s="14"/>
      <c r="AE76" s="2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0">
        <f t="shared" si="33"/>
        <v>0</v>
      </c>
      <c r="AU76" s="20"/>
      <c r="AV76" s="14"/>
      <c r="AW76" s="14"/>
      <c r="AX76" s="14"/>
      <c r="AY76" s="14"/>
      <c r="AZ76" s="10">
        <f t="shared" si="36"/>
        <v>0</v>
      </c>
      <c r="BA76" s="10"/>
    </row>
    <row r="77" spans="1:197" x14ac:dyDescent="0.15">
      <c r="A77" s="13">
        <v>76</v>
      </c>
      <c r="B77" s="14"/>
      <c r="C77" s="14"/>
      <c r="D77" s="14"/>
      <c r="E77" s="14"/>
      <c r="F77" s="10">
        <f t="shared" si="51"/>
        <v>0</v>
      </c>
      <c r="G77" s="14"/>
      <c r="H77" s="14"/>
      <c r="I77" s="14"/>
      <c r="J77" s="16"/>
      <c r="K77" s="16"/>
      <c r="L77" s="17"/>
      <c r="M77" s="18"/>
      <c r="N77" s="14"/>
      <c r="O77" s="14"/>
      <c r="P77" s="17"/>
      <c r="Q77" s="18"/>
      <c r="R77" s="14"/>
      <c r="S77" s="14"/>
      <c r="T77" s="17"/>
      <c r="U77" s="18"/>
      <c r="V77" s="14"/>
      <c r="W77" s="14"/>
      <c r="X77" s="14"/>
      <c r="Y77" s="14"/>
      <c r="Z77" s="14"/>
      <c r="AA77" s="14"/>
      <c r="AB77" s="14"/>
      <c r="AC77" s="14"/>
      <c r="AD77" s="14"/>
      <c r="AE77" s="2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0">
        <f t="shared" ref="AT77:AT140" si="52">SUM(AP77:AS77)</f>
        <v>0</v>
      </c>
      <c r="AU77" s="20"/>
      <c r="AV77" s="14"/>
      <c r="AW77" s="14"/>
      <c r="AX77" s="14"/>
      <c r="AY77" s="14"/>
      <c r="AZ77" s="10">
        <f t="shared" si="36"/>
        <v>0</v>
      </c>
      <c r="BA77" s="10"/>
      <c r="GI77">
        <v>0</v>
      </c>
      <c r="GK77">
        <v>0</v>
      </c>
      <c r="GM77">
        <v>1</v>
      </c>
      <c r="GO77">
        <v>0</v>
      </c>
    </row>
    <row r="78" spans="1:197" x14ac:dyDescent="0.15">
      <c r="A78" s="13">
        <v>77</v>
      </c>
      <c r="B78" s="14"/>
      <c r="C78" s="14"/>
      <c r="D78" s="14"/>
      <c r="E78" s="14"/>
      <c r="F78" s="10">
        <f t="shared" si="51"/>
        <v>0</v>
      </c>
      <c r="G78" s="14"/>
      <c r="H78" s="15"/>
      <c r="I78" s="14"/>
      <c r="J78" s="16"/>
      <c r="K78" s="16"/>
      <c r="L78" s="17"/>
      <c r="M78" s="18"/>
      <c r="N78" s="14"/>
      <c r="O78" s="14"/>
      <c r="P78" s="17"/>
      <c r="Q78" s="18"/>
      <c r="R78" s="14"/>
      <c r="S78" s="14"/>
      <c r="T78" s="17"/>
      <c r="U78" s="18"/>
      <c r="V78" s="14"/>
      <c r="W78" s="14"/>
      <c r="X78" s="14"/>
      <c r="Y78" s="14"/>
      <c r="Z78" s="14"/>
      <c r="AA78" s="14"/>
      <c r="AB78" s="14"/>
      <c r="AC78" s="14"/>
      <c r="AD78" s="14"/>
      <c r="AE78" s="2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0">
        <f t="shared" si="52"/>
        <v>0</v>
      </c>
      <c r="AU78" s="20"/>
      <c r="AV78" s="14"/>
      <c r="AW78" s="14"/>
      <c r="AX78" s="14"/>
      <c r="AY78" s="14"/>
      <c r="AZ78" s="10">
        <f t="shared" si="36"/>
        <v>0</v>
      </c>
      <c r="BA78" s="10"/>
      <c r="GI78">
        <v>5</v>
      </c>
      <c r="GK78">
        <v>5</v>
      </c>
      <c r="GM78">
        <v>9</v>
      </c>
      <c r="GO78">
        <v>5</v>
      </c>
    </row>
    <row r="79" spans="1:197" x14ac:dyDescent="0.15">
      <c r="A79" s="13">
        <v>78</v>
      </c>
      <c r="B79" s="14"/>
      <c r="C79" s="14"/>
      <c r="D79" s="14"/>
      <c r="E79" s="14"/>
      <c r="F79" s="10">
        <f t="shared" si="51"/>
        <v>0</v>
      </c>
      <c r="G79" s="14"/>
      <c r="H79" s="14"/>
      <c r="I79" s="14"/>
      <c r="J79" s="16"/>
      <c r="K79" s="16"/>
      <c r="L79" s="17"/>
      <c r="M79" s="18"/>
      <c r="N79" s="14"/>
      <c r="O79" s="14"/>
      <c r="P79" s="17"/>
      <c r="Q79" s="18"/>
      <c r="R79" s="14"/>
      <c r="S79" s="14"/>
      <c r="T79" s="17"/>
      <c r="U79" s="18"/>
      <c r="V79" s="14"/>
      <c r="W79" s="14"/>
      <c r="X79" s="14"/>
      <c r="Y79" s="14"/>
      <c r="Z79" s="14"/>
      <c r="AA79" s="14"/>
      <c r="AB79" s="14"/>
      <c r="AC79" s="14"/>
      <c r="AD79" s="14"/>
      <c r="AE79" s="2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0">
        <f t="shared" si="52"/>
        <v>0</v>
      </c>
      <c r="AU79" s="20"/>
      <c r="AV79" s="14"/>
      <c r="AW79" s="14"/>
      <c r="AX79" s="14"/>
      <c r="AY79" s="14"/>
      <c r="AZ79" s="10">
        <f t="shared" si="36"/>
        <v>0</v>
      </c>
      <c r="BA79" s="10"/>
      <c r="GI79">
        <v>6</v>
      </c>
      <c r="GK79">
        <v>2</v>
      </c>
      <c r="GM79">
        <v>5</v>
      </c>
      <c r="GO79">
        <v>1</v>
      </c>
    </row>
    <row r="80" spans="1:197" x14ac:dyDescent="0.15">
      <c r="A80" s="13">
        <v>79</v>
      </c>
      <c r="B80" s="14"/>
      <c r="C80" s="14"/>
      <c r="D80" s="14"/>
      <c r="E80" s="14"/>
      <c r="F80" s="10">
        <f t="shared" si="51"/>
        <v>0</v>
      </c>
      <c r="G80" s="14"/>
      <c r="H80" s="14"/>
      <c r="I80" s="14"/>
      <c r="J80" s="16"/>
      <c r="K80" s="16"/>
      <c r="L80" s="17"/>
      <c r="M80" s="18"/>
      <c r="N80" s="14"/>
      <c r="O80" s="14"/>
      <c r="P80" s="17"/>
      <c r="Q80" s="18"/>
      <c r="R80" s="14"/>
      <c r="S80" s="14"/>
      <c r="T80" s="17"/>
      <c r="U80" s="18"/>
      <c r="V80" s="14"/>
      <c r="W80" s="14"/>
      <c r="X80" s="14"/>
      <c r="Y80" s="14"/>
      <c r="Z80" s="14"/>
      <c r="AA80" s="14"/>
      <c r="AB80" s="14"/>
      <c r="AC80" s="14"/>
      <c r="AD80" s="14"/>
      <c r="AE80" s="2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0">
        <f t="shared" si="52"/>
        <v>0</v>
      </c>
      <c r="AU80" s="20"/>
      <c r="AV80" s="14"/>
      <c r="AW80" s="14"/>
      <c r="AX80" s="14"/>
      <c r="AY80" s="14"/>
      <c r="AZ80" s="10">
        <f t="shared" si="36"/>
        <v>0</v>
      </c>
      <c r="BA80" s="10"/>
      <c r="GI80">
        <v>7</v>
      </c>
      <c r="GK80">
        <v>2</v>
      </c>
      <c r="GM80">
        <v>1</v>
      </c>
      <c r="GO80">
        <v>4</v>
      </c>
    </row>
    <row r="81" spans="1:197" x14ac:dyDescent="0.15">
      <c r="A81" s="13">
        <v>80</v>
      </c>
      <c r="B81" s="14"/>
      <c r="C81" s="14"/>
      <c r="D81" s="14"/>
      <c r="E81" s="14"/>
      <c r="F81" s="10">
        <f t="shared" si="51"/>
        <v>0</v>
      </c>
      <c r="G81" s="14"/>
      <c r="H81" s="14"/>
      <c r="I81" s="14"/>
      <c r="J81" s="16"/>
      <c r="K81" s="16"/>
      <c r="L81" s="17"/>
      <c r="M81" s="18"/>
      <c r="N81" s="14"/>
      <c r="O81" s="14"/>
      <c r="P81" s="17"/>
      <c r="Q81" s="18"/>
      <c r="R81" s="14"/>
      <c r="S81" s="14"/>
      <c r="T81" s="17"/>
      <c r="U81" s="18"/>
      <c r="V81" s="14"/>
      <c r="W81" s="14"/>
      <c r="X81" s="14"/>
      <c r="Y81" s="14"/>
      <c r="Z81" s="14"/>
      <c r="AA81" s="14"/>
      <c r="AB81" s="14"/>
      <c r="AC81" s="14"/>
      <c r="AD81" s="14"/>
      <c r="AE81" s="2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0">
        <f t="shared" si="52"/>
        <v>0</v>
      </c>
      <c r="AU81" s="20"/>
      <c r="AV81" s="14"/>
      <c r="AW81" s="14"/>
      <c r="AX81" s="14"/>
      <c r="AY81" s="14"/>
      <c r="AZ81" s="10">
        <f t="shared" si="36"/>
        <v>0</v>
      </c>
      <c r="BA81" s="10"/>
    </row>
    <row r="82" spans="1:197" x14ac:dyDescent="0.15">
      <c r="A82" s="13">
        <v>81</v>
      </c>
      <c r="B82" s="14"/>
      <c r="C82" s="14"/>
      <c r="D82" s="14"/>
      <c r="E82" s="14"/>
      <c r="F82" s="10">
        <f t="shared" si="51"/>
        <v>0</v>
      </c>
      <c r="G82" s="14"/>
      <c r="H82" s="14"/>
      <c r="I82" s="14"/>
      <c r="J82" s="16"/>
      <c r="K82" s="16"/>
      <c r="L82" s="17"/>
      <c r="M82" s="18"/>
      <c r="N82" s="14"/>
      <c r="O82" s="14"/>
      <c r="P82" s="17"/>
      <c r="Q82" s="18"/>
      <c r="R82" s="14"/>
      <c r="S82" s="14"/>
      <c r="T82" s="17"/>
      <c r="U82" s="18"/>
      <c r="V82" s="14"/>
      <c r="W82" s="14"/>
      <c r="X82" s="14"/>
      <c r="Y82" s="14"/>
      <c r="Z82" s="14"/>
      <c r="AA82" s="14"/>
      <c r="AB82" s="14"/>
      <c r="AC82" s="14"/>
      <c r="AD82" s="14"/>
      <c r="AE82" s="2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0">
        <f t="shared" si="52"/>
        <v>0</v>
      </c>
      <c r="AU82" s="20"/>
      <c r="AV82" s="14"/>
      <c r="AW82" s="14"/>
      <c r="AX82" s="14"/>
      <c r="AY82" s="14"/>
      <c r="AZ82" s="10">
        <f t="shared" si="36"/>
        <v>0</v>
      </c>
      <c r="BA82" s="10"/>
      <c r="GI82">
        <v>2</v>
      </c>
      <c r="GK82">
        <v>7</v>
      </c>
      <c r="GM82">
        <v>8</v>
      </c>
      <c r="GO82">
        <v>0</v>
      </c>
    </row>
    <row r="83" spans="1:197" x14ac:dyDescent="0.15">
      <c r="A83" s="13">
        <v>82</v>
      </c>
      <c r="B83" s="14"/>
      <c r="C83" s="14"/>
      <c r="D83" s="14"/>
      <c r="E83" s="14"/>
      <c r="F83" s="10">
        <f t="shared" si="51"/>
        <v>0</v>
      </c>
      <c r="G83" s="14"/>
      <c r="H83" s="14"/>
      <c r="I83" s="14"/>
      <c r="J83" s="16"/>
      <c r="K83" s="16"/>
      <c r="L83" s="17"/>
      <c r="M83" s="18"/>
      <c r="N83" s="14"/>
      <c r="O83" s="14"/>
      <c r="P83" s="17"/>
      <c r="Q83" s="18"/>
      <c r="R83" s="14"/>
      <c r="S83" s="14"/>
      <c r="T83" s="17"/>
      <c r="U83" s="18"/>
      <c r="V83" s="14"/>
      <c r="W83" s="14"/>
      <c r="X83" s="14"/>
      <c r="Y83" s="14"/>
      <c r="Z83" s="14"/>
      <c r="AA83" s="14"/>
      <c r="AB83" s="14"/>
      <c r="AC83" s="14"/>
      <c r="AD83" s="14"/>
      <c r="AE83" s="2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0">
        <f t="shared" si="52"/>
        <v>0</v>
      </c>
      <c r="AU83" s="20"/>
      <c r="AV83" s="14"/>
      <c r="AW83" s="14"/>
      <c r="AX83" s="14"/>
      <c r="AY83" s="14"/>
      <c r="AZ83" s="10">
        <f t="shared" si="36"/>
        <v>0</v>
      </c>
      <c r="BA83" s="10"/>
      <c r="GI83">
        <v>8</v>
      </c>
      <c r="GK83">
        <v>3</v>
      </c>
      <c r="GM83">
        <v>2</v>
      </c>
      <c r="GO83">
        <v>5</v>
      </c>
    </row>
    <row r="84" spans="1:197" x14ac:dyDescent="0.15">
      <c r="A84" s="13">
        <v>83</v>
      </c>
      <c r="B84" s="14"/>
      <c r="C84" s="14"/>
      <c r="D84" s="14"/>
      <c r="E84" s="14"/>
      <c r="F84" s="10">
        <f t="shared" si="51"/>
        <v>0</v>
      </c>
      <c r="G84" s="14"/>
      <c r="H84" s="15"/>
      <c r="I84" s="14"/>
      <c r="J84" s="16"/>
      <c r="K84" s="16"/>
      <c r="L84" s="17"/>
      <c r="M84" s="18"/>
      <c r="N84" s="14"/>
      <c r="O84" s="14"/>
      <c r="P84" s="17"/>
      <c r="Q84" s="18"/>
      <c r="R84" s="14"/>
      <c r="S84" s="14"/>
      <c r="T84" s="17"/>
      <c r="U84" s="18"/>
      <c r="V84" s="14"/>
      <c r="W84" s="14"/>
      <c r="X84" s="14"/>
      <c r="Y84" s="14"/>
      <c r="Z84" s="14"/>
      <c r="AA84" s="14"/>
      <c r="AB84" s="14"/>
      <c r="AC84" s="14"/>
      <c r="AD84" s="14"/>
      <c r="AE84" s="2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0">
        <f t="shared" si="52"/>
        <v>0</v>
      </c>
      <c r="AU84" s="20"/>
      <c r="AV84" s="14"/>
      <c r="AW84" s="14"/>
      <c r="AX84" s="14"/>
      <c r="AY84" s="14"/>
      <c r="AZ84" s="10">
        <f t="shared" si="36"/>
        <v>0</v>
      </c>
      <c r="BA84" s="10"/>
    </row>
    <row r="85" spans="1:197" x14ac:dyDescent="0.15">
      <c r="A85" s="13">
        <v>84</v>
      </c>
      <c r="B85" s="14"/>
      <c r="C85" s="14"/>
      <c r="D85" s="14"/>
      <c r="E85" s="14"/>
      <c r="F85" s="10">
        <f t="shared" si="51"/>
        <v>0</v>
      </c>
      <c r="G85" s="14"/>
      <c r="H85" s="14"/>
      <c r="I85" s="14"/>
      <c r="J85" s="16"/>
      <c r="K85" s="16"/>
      <c r="L85" s="17"/>
      <c r="M85" s="18"/>
      <c r="N85" s="14"/>
      <c r="O85" s="14"/>
      <c r="P85" s="17"/>
      <c r="Q85" s="18"/>
      <c r="R85" s="14"/>
      <c r="S85" s="14"/>
      <c r="T85" s="17"/>
      <c r="U85" s="18"/>
      <c r="V85" s="14"/>
      <c r="W85" s="14"/>
      <c r="X85" s="14"/>
      <c r="Y85" s="14"/>
      <c r="Z85" s="14"/>
      <c r="AA85" s="14"/>
      <c r="AB85" s="14"/>
      <c r="AC85" s="14"/>
      <c r="AD85" s="14"/>
      <c r="AE85" s="2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0">
        <f t="shared" si="52"/>
        <v>0</v>
      </c>
      <c r="AU85" s="20"/>
      <c r="AV85" s="14"/>
      <c r="AW85" s="14"/>
      <c r="AX85" s="14"/>
      <c r="AY85" s="14"/>
      <c r="AZ85" s="10">
        <f t="shared" si="36"/>
        <v>0</v>
      </c>
      <c r="BA85" s="10"/>
      <c r="GI85">
        <v>8</v>
      </c>
      <c r="GK85">
        <v>2</v>
      </c>
      <c r="GM85">
        <v>4</v>
      </c>
      <c r="GO85">
        <v>7</v>
      </c>
    </row>
    <row r="86" spans="1:197" x14ac:dyDescent="0.15">
      <c r="A86" s="13">
        <v>85</v>
      </c>
      <c r="B86" s="14"/>
      <c r="C86" s="14"/>
      <c r="D86" s="14"/>
      <c r="E86" s="14"/>
      <c r="F86" s="10">
        <f t="shared" si="51"/>
        <v>0</v>
      </c>
      <c r="G86" s="14"/>
      <c r="H86" s="14"/>
      <c r="I86" s="14"/>
      <c r="J86" s="16"/>
      <c r="K86" s="16"/>
      <c r="L86" s="17"/>
      <c r="M86" s="18"/>
      <c r="N86" s="14"/>
      <c r="O86" s="14"/>
      <c r="P86" s="17"/>
      <c r="Q86" s="18"/>
      <c r="R86" s="14"/>
      <c r="S86" s="14"/>
      <c r="T86" s="17"/>
      <c r="U86" s="18"/>
      <c r="V86" s="14"/>
      <c r="W86" s="14"/>
      <c r="X86" s="14"/>
      <c r="Y86" s="14"/>
      <c r="Z86" s="14"/>
      <c r="AA86" s="14"/>
      <c r="AB86" s="14"/>
      <c r="AC86" s="14"/>
      <c r="AD86" s="14"/>
      <c r="AE86" s="2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0">
        <f t="shared" si="52"/>
        <v>0</v>
      </c>
      <c r="AU86" s="20"/>
      <c r="AV86" s="14"/>
      <c r="AW86" s="14"/>
      <c r="AX86" s="14"/>
      <c r="AY86" s="14"/>
      <c r="AZ86" s="10">
        <f t="shared" si="36"/>
        <v>0</v>
      </c>
      <c r="BA86" s="10"/>
    </row>
    <row r="87" spans="1:197" x14ac:dyDescent="0.15">
      <c r="A87" s="13">
        <v>86</v>
      </c>
      <c r="B87" s="14"/>
      <c r="C87" s="14"/>
      <c r="D87" s="14"/>
      <c r="E87" s="14"/>
      <c r="F87" s="10">
        <f t="shared" si="51"/>
        <v>0</v>
      </c>
      <c r="G87" s="14"/>
      <c r="H87" s="14"/>
      <c r="I87" s="14"/>
      <c r="J87" s="16"/>
      <c r="K87" s="16"/>
      <c r="L87" s="17"/>
      <c r="M87" s="18"/>
      <c r="N87" s="14"/>
      <c r="O87" s="14"/>
      <c r="P87" s="17"/>
      <c r="Q87" s="18"/>
      <c r="R87" s="14"/>
      <c r="S87" s="14"/>
      <c r="T87" s="17"/>
      <c r="U87" s="18"/>
      <c r="V87" s="14"/>
      <c r="W87" s="14"/>
      <c r="X87" s="14"/>
      <c r="Y87" s="14"/>
      <c r="Z87" s="14"/>
      <c r="AA87" s="14"/>
      <c r="AB87" s="14"/>
      <c r="AC87" s="14"/>
      <c r="AD87" s="14"/>
      <c r="AE87" s="2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0">
        <f t="shared" si="52"/>
        <v>0</v>
      </c>
      <c r="AU87" s="20"/>
      <c r="AV87" s="14"/>
      <c r="AW87" s="14"/>
      <c r="AX87" s="14"/>
      <c r="AY87" s="14"/>
      <c r="AZ87" s="10">
        <f>SUM(AV87:AY87)</f>
        <v>0</v>
      </c>
      <c r="BA87" s="10"/>
      <c r="GI87">
        <v>9</v>
      </c>
      <c r="GK87">
        <v>1</v>
      </c>
      <c r="GM87">
        <v>4</v>
      </c>
      <c r="GO87">
        <v>1</v>
      </c>
    </row>
    <row r="88" spans="1:197" x14ac:dyDescent="0.15">
      <c r="A88" s="13">
        <v>87</v>
      </c>
      <c r="B88" s="14"/>
      <c r="C88" s="14"/>
      <c r="D88" s="14"/>
      <c r="E88" s="14"/>
      <c r="F88" s="10">
        <f t="shared" si="51"/>
        <v>0</v>
      </c>
      <c r="G88" s="14"/>
      <c r="H88" s="15"/>
      <c r="I88" s="14"/>
      <c r="J88" s="16"/>
      <c r="K88" s="16"/>
      <c r="L88" s="17"/>
      <c r="M88" s="18"/>
      <c r="N88" s="14"/>
      <c r="O88" s="14"/>
      <c r="P88" s="17"/>
      <c r="Q88" s="18"/>
      <c r="R88" s="14"/>
      <c r="S88" s="14"/>
      <c r="T88" s="17"/>
      <c r="U88" s="18"/>
      <c r="V88" s="14"/>
      <c r="W88" s="14"/>
      <c r="X88" s="14"/>
      <c r="Y88" s="14"/>
      <c r="Z88" s="14"/>
      <c r="AA88" s="14"/>
      <c r="AB88" s="14"/>
      <c r="AC88" s="14"/>
      <c r="AD88" s="14"/>
      <c r="AE88" s="2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0">
        <f t="shared" si="52"/>
        <v>0</v>
      </c>
      <c r="AU88" s="20"/>
      <c r="AV88" s="14"/>
      <c r="AW88" s="14"/>
      <c r="AX88" s="14"/>
      <c r="AY88" s="14"/>
      <c r="AZ88" s="10">
        <f t="shared" ref="AZ88:AZ151" si="53">SUM(AV88:AY88)</f>
        <v>0</v>
      </c>
      <c r="BA88" s="10"/>
      <c r="GI88">
        <v>1</v>
      </c>
      <c r="GK88">
        <v>9</v>
      </c>
      <c r="GM88">
        <v>6</v>
      </c>
      <c r="GO88">
        <v>9</v>
      </c>
    </row>
    <row r="89" spans="1:197" x14ac:dyDescent="0.15">
      <c r="A89" s="13">
        <v>88</v>
      </c>
      <c r="B89" s="14"/>
      <c r="C89" s="14"/>
      <c r="D89" s="14"/>
      <c r="E89" s="14"/>
      <c r="F89" s="10">
        <f t="shared" si="51"/>
        <v>0</v>
      </c>
      <c r="G89" s="14"/>
      <c r="H89" s="14"/>
      <c r="I89" s="14"/>
      <c r="J89" s="16"/>
      <c r="K89" s="16"/>
      <c r="L89" s="17"/>
      <c r="M89" s="18"/>
      <c r="N89" s="14"/>
      <c r="O89" s="14"/>
      <c r="P89" s="17"/>
      <c r="Q89" s="18"/>
      <c r="R89" s="14"/>
      <c r="S89" s="14"/>
      <c r="T89" s="17"/>
      <c r="U89" s="18"/>
      <c r="V89" s="14"/>
      <c r="W89" s="14"/>
      <c r="X89" s="14"/>
      <c r="Y89" s="14"/>
      <c r="Z89" s="14"/>
      <c r="AA89" s="14"/>
      <c r="AB89" s="14"/>
      <c r="AC89" s="14"/>
      <c r="AD89" s="14"/>
      <c r="AE89" s="2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0">
        <f t="shared" si="52"/>
        <v>0</v>
      </c>
      <c r="AU89" s="20"/>
      <c r="AV89" s="14"/>
      <c r="AW89" s="14"/>
      <c r="AX89" s="14"/>
      <c r="AY89" s="14"/>
      <c r="AZ89" s="10">
        <f t="shared" si="53"/>
        <v>0</v>
      </c>
      <c r="BA89" s="10"/>
    </row>
    <row r="90" spans="1:197" x14ac:dyDescent="0.15">
      <c r="A90" s="13">
        <v>89</v>
      </c>
      <c r="B90" s="14"/>
      <c r="C90" s="14"/>
      <c r="D90" s="14"/>
      <c r="E90" s="14"/>
      <c r="F90" s="10">
        <f t="shared" si="51"/>
        <v>0</v>
      </c>
      <c r="G90" s="14"/>
      <c r="H90" s="14"/>
      <c r="I90" s="14"/>
      <c r="J90" s="16"/>
      <c r="K90" s="16"/>
      <c r="L90" s="17"/>
      <c r="M90" s="18"/>
      <c r="N90" s="14"/>
      <c r="O90" s="14"/>
      <c r="P90" s="17"/>
      <c r="Q90" s="18"/>
      <c r="R90" s="14"/>
      <c r="S90" s="14"/>
      <c r="T90" s="17"/>
      <c r="U90" s="18"/>
      <c r="V90" s="14"/>
      <c r="W90" s="14"/>
      <c r="X90" s="14"/>
      <c r="Y90" s="14"/>
      <c r="Z90" s="14"/>
      <c r="AA90" s="14"/>
      <c r="AB90" s="14"/>
      <c r="AC90" s="14"/>
      <c r="AD90" s="14"/>
      <c r="AE90" s="2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0">
        <f t="shared" si="52"/>
        <v>0</v>
      </c>
      <c r="AU90" s="20"/>
      <c r="AV90" s="14"/>
      <c r="AW90" s="14"/>
      <c r="AX90" s="14"/>
      <c r="AY90" s="14"/>
      <c r="AZ90" s="10">
        <f t="shared" si="53"/>
        <v>0</v>
      </c>
      <c r="BA90" s="10"/>
      <c r="GI90">
        <v>5</v>
      </c>
      <c r="GK90">
        <v>2</v>
      </c>
      <c r="GM90">
        <v>6</v>
      </c>
      <c r="GO90">
        <v>3</v>
      </c>
    </row>
    <row r="91" spans="1:197" x14ac:dyDescent="0.15">
      <c r="A91" s="13">
        <v>90</v>
      </c>
      <c r="B91" s="14"/>
      <c r="C91" s="14"/>
      <c r="D91" s="14"/>
      <c r="E91" s="14"/>
      <c r="F91" s="10">
        <f t="shared" si="51"/>
        <v>0</v>
      </c>
      <c r="G91" s="14"/>
      <c r="H91" s="14"/>
      <c r="I91" s="14"/>
      <c r="J91" s="16"/>
      <c r="K91" s="16"/>
      <c r="L91" s="17"/>
      <c r="M91" s="18"/>
      <c r="N91" s="14"/>
      <c r="O91" s="14"/>
      <c r="P91" s="17"/>
      <c r="Q91" s="18"/>
      <c r="R91" s="14"/>
      <c r="S91" s="14"/>
      <c r="T91" s="17"/>
      <c r="U91" s="18"/>
      <c r="V91" s="14"/>
      <c r="W91" s="14"/>
      <c r="X91" s="14"/>
      <c r="Y91" s="14"/>
      <c r="Z91" s="14"/>
      <c r="AA91" s="14"/>
      <c r="AB91" s="14"/>
      <c r="AC91" s="14"/>
      <c r="AD91" s="14"/>
      <c r="AE91" s="2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0">
        <f t="shared" si="52"/>
        <v>0</v>
      </c>
      <c r="AU91" s="20"/>
      <c r="AV91" s="14"/>
      <c r="AW91" s="14"/>
      <c r="AX91" s="14"/>
      <c r="AY91" s="14"/>
      <c r="AZ91" s="10">
        <f t="shared" si="53"/>
        <v>0</v>
      </c>
      <c r="BA91" s="10"/>
    </row>
    <row r="92" spans="1:197" x14ac:dyDescent="0.15">
      <c r="A92" s="13">
        <v>91</v>
      </c>
      <c r="B92" s="14"/>
      <c r="C92" s="14"/>
      <c r="D92" s="14"/>
      <c r="E92" s="14"/>
      <c r="F92" s="10">
        <f t="shared" si="51"/>
        <v>0</v>
      </c>
      <c r="G92" s="14"/>
      <c r="H92" s="14"/>
      <c r="I92" s="14"/>
      <c r="J92" s="16"/>
      <c r="K92" s="16"/>
      <c r="L92" s="17"/>
      <c r="M92" s="18"/>
      <c r="N92" s="14"/>
      <c r="O92" s="14"/>
      <c r="P92" s="17"/>
      <c r="Q92" s="18"/>
      <c r="R92" s="14"/>
      <c r="S92" s="14"/>
      <c r="T92" s="17"/>
      <c r="U92" s="18"/>
      <c r="V92" s="14"/>
      <c r="W92" s="14"/>
      <c r="X92" s="14"/>
      <c r="Y92" s="14"/>
      <c r="Z92" s="14"/>
      <c r="AA92" s="14"/>
      <c r="AB92" s="14"/>
      <c r="AC92" s="14"/>
      <c r="AD92" s="14"/>
      <c r="AE92" s="2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0">
        <f t="shared" si="52"/>
        <v>0</v>
      </c>
      <c r="AU92" s="20"/>
      <c r="AV92" s="14"/>
      <c r="AW92" s="14"/>
      <c r="AX92" s="14"/>
      <c r="AY92" s="14"/>
      <c r="AZ92" s="10">
        <f t="shared" si="53"/>
        <v>0</v>
      </c>
      <c r="BA92" s="10"/>
      <c r="GI92">
        <v>1</v>
      </c>
      <c r="GK92">
        <v>1</v>
      </c>
      <c r="GM92">
        <v>7</v>
      </c>
      <c r="GO92">
        <v>7</v>
      </c>
    </row>
    <row r="93" spans="1:197" x14ac:dyDescent="0.15">
      <c r="A93" s="13">
        <v>92</v>
      </c>
      <c r="B93" s="14"/>
      <c r="C93" s="14"/>
      <c r="D93" s="14"/>
      <c r="E93" s="14"/>
      <c r="F93" s="10">
        <f t="shared" si="51"/>
        <v>0</v>
      </c>
      <c r="G93" s="14"/>
      <c r="H93" s="15"/>
      <c r="I93" s="14"/>
      <c r="J93" s="16"/>
      <c r="K93" s="16"/>
      <c r="L93" s="17"/>
      <c r="M93" s="18"/>
      <c r="N93" s="14"/>
      <c r="O93" s="14"/>
      <c r="P93" s="17"/>
      <c r="Q93" s="18"/>
      <c r="R93" s="14"/>
      <c r="S93" s="14"/>
      <c r="T93" s="17"/>
      <c r="U93" s="18"/>
      <c r="V93" s="14"/>
      <c r="W93" s="14"/>
      <c r="X93" s="14"/>
      <c r="Y93" s="14"/>
      <c r="Z93" s="14"/>
      <c r="AA93" s="14"/>
      <c r="AB93" s="14"/>
      <c r="AC93" s="14"/>
      <c r="AD93" s="14"/>
      <c r="AE93" s="2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0">
        <f t="shared" si="52"/>
        <v>0</v>
      </c>
      <c r="AU93" s="20"/>
      <c r="AV93" s="14"/>
      <c r="AW93" s="14"/>
      <c r="AX93" s="14"/>
      <c r="AY93" s="14"/>
      <c r="AZ93" s="10">
        <f t="shared" si="53"/>
        <v>0</v>
      </c>
      <c r="BA93" s="10"/>
      <c r="GI93">
        <v>9</v>
      </c>
      <c r="GK93">
        <v>9</v>
      </c>
      <c r="GM93">
        <v>3</v>
      </c>
      <c r="GO93">
        <v>3</v>
      </c>
    </row>
    <row r="94" spans="1:197" x14ac:dyDescent="0.15">
      <c r="A94" s="13">
        <v>93</v>
      </c>
      <c r="B94" s="14"/>
      <c r="C94" s="14"/>
      <c r="D94" s="14"/>
      <c r="E94" s="14"/>
      <c r="F94" s="10">
        <f t="shared" si="51"/>
        <v>0</v>
      </c>
      <c r="G94" s="14"/>
      <c r="H94" s="14"/>
      <c r="I94" s="14"/>
      <c r="J94" s="16"/>
      <c r="K94" s="16"/>
      <c r="L94" s="17"/>
      <c r="M94" s="18"/>
      <c r="N94" s="14"/>
      <c r="O94" s="14"/>
      <c r="P94" s="17"/>
      <c r="Q94" s="18"/>
      <c r="R94" s="14"/>
      <c r="S94" s="14"/>
      <c r="T94" s="17"/>
      <c r="U94" s="18"/>
      <c r="V94" s="14"/>
      <c r="W94" s="14"/>
      <c r="X94" s="14"/>
      <c r="Y94" s="14"/>
      <c r="Z94" s="14"/>
      <c r="AA94" s="14"/>
      <c r="AB94" s="14"/>
      <c r="AC94" s="14"/>
      <c r="AD94" s="14"/>
      <c r="AE94" s="2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0">
        <f t="shared" si="52"/>
        <v>0</v>
      </c>
      <c r="AU94" s="20"/>
      <c r="AV94" s="14"/>
      <c r="AW94" s="14"/>
      <c r="AX94" s="14"/>
      <c r="AY94" s="14"/>
      <c r="AZ94" s="10">
        <f t="shared" si="53"/>
        <v>0</v>
      </c>
      <c r="BA94" s="10"/>
    </row>
    <row r="95" spans="1:197" x14ac:dyDescent="0.15">
      <c r="A95" s="13">
        <v>94</v>
      </c>
      <c r="B95" s="14"/>
      <c r="C95" s="14"/>
      <c r="D95" s="14"/>
      <c r="E95" s="14"/>
      <c r="F95" s="10">
        <f t="shared" si="51"/>
        <v>0</v>
      </c>
      <c r="G95" s="14"/>
      <c r="H95" s="14"/>
      <c r="I95" s="14"/>
      <c r="J95" s="16"/>
      <c r="K95" s="16"/>
      <c r="L95" s="17"/>
      <c r="M95" s="18"/>
      <c r="N95" s="14"/>
      <c r="O95" s="14"/>
      <c r="P95" s="17"/>
      <c r="Q95" s="18"/>
      <c r="R95" s="14"/>
      <c r="S95" s="14"/>
      <c r="T95" s="17"/>
      <c r="U95" s="18"/>
      <c r="V95" s="14"/>
      <c r="W95" s="14"/>
      <c r="X95" s="14"/>
      <c r="Y95" s="14"/>
      <c r="Z95" s="14"/>
      <c r="AA95" s="14"/>
      <c r="AB95" s="14"/>
      <c r="AC95" s="14"/>
      <c r="AD95" s="14"/>
      <c r="AE95" s="2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0">
        <f t="shared" si="52"/>
        <v>0</v>
      </c>
      <c r="AU95" s="20"/>
      <c r="AV95" s="14"/>
      <c r="AW95" s="14"/>
      <c r="AX95" s="14"/>
      <c r="AY95" s="14"/>
      <c r="AZ95" s="10">
        <f t="shared" si="53"/>
        <v>0</v>
      </c>
      <c r="BA95" s="10"/>
      <c r="GI95">
        <v>1</v>
      </c>
      <c r="GK95">
        <v>4</v>
      </c>
      <c r="GM95">
        <v>3</v>
      </c>
      <c r="GO95">
        <v>6</v>
      </c>
    </row>
    <row r="96" spans="1:197" x14ac:dyDescent="0.15">
      <c r="A96" s="13">
        <v>95</v>
      </c>
      <c r="B96" s="14"/>
      <c r="C96" s="14"/>
      <c r="D96" s="14"/>
      <c r="E96" s="14"/>
      <c r="F96" s="10">
        <f t="shared" si="51"/>
        <v>0</v>
      </c>
      <c r="G96" s="14"/>
      <c r="H96" s="14"/>
      <c r="I96" s="14"/>
      <c r="J96" s="16"/>
      <c r="K96" s="16"/>
      <c r="L96" s="17"/>
      <c r="M96" s="18"/>
      <c r="N96" s="14"/>
      <c r="O96" s="14"/>
      <c r="P96" s="17"/>
      <c r="Q96" s="18"/>
      <c r="R96" s="14"/>
      <c r="S96" s="14"/>
      <c r="T96" s="17"/>
      <c r="U96" s="18"/>
      <c r="V96" s="14"/>
      <c r="W96" s="14"/>
      <c r="X96" s="14"/>
      <c r="Y96" s="14"/>
      <c r="Z96" s="14"/>
      <c r="AA96" s="14"/>
      <c r="AB96" s="14"/>
      <c r="AC96" s="14"/>
      <c r="AD96" s="14"/>
      <c r="AE96" s="2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0">
        <f t="shared" si="52"/>
        <v>0</v>
      </c>
      <c r="AU96" s="20"/>
      <c r="AV96" s="14"/>
      <c r="AW96" s="14"/>
      <c r="AX96" s="14"/>
      <c r="AY96" s="14"/>
      <c r="AZ96" s="10">
        <f t="shared" si="53"/>
        <v>0</v>
      </c>
      <c r="BA96" s="10"/>
    </row>
    <row r="97" spans="1:53" x14ac:dyDescent="0.15">
      <c r="A97" s="13">
        <v>96</v>
      </c>
      <c r="B97" s="14"/>
      <c r="C97" s="14"/>
      <c r="D97" s="14"/>
      <c r="E97" s="14"/>
      <c r="F97" s="10">
        <f t="shared" si="51"/>
        <v>0</v>
      </c>
      <c r="G97" s="14"/>
      <c r="H97" s="14"/>
      <c r="I97" s="14"/>
      <c r="J97" s="16"/>
      <c r="K97" s="16"/>
      <c r="L97" s="17"/>
      <c r="M97" s="18"/>
      <c r="N97" s="14"/>
      <c r="O97" s="14"/>
      <c r="P97" s="17"/>
      <c r="Q97" s="18"/>
      <c r="R97" s="14"/>
      <c r="S97" s="14"/>
      <c r="T97" s="17"/>
      <c r="U97" s="18"/>
      <c r="V97" s="14"/>
      <c r="W97" s="14"/>
      <c r="X97" s="14"/>
      <c r="Y97" s="14"/>
      <c r="Z97" s="14"/>
      <c r="AA97" s="14"/>
      <c r="AB97" s="14"/>
      <c r="AC97" s="14"/>
      <c r="AD97" s="14"/>
      <c r="AE97" s="2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0">
        <f t="shared" si="52"/>
        <v>0</v>
      </c>
      <c r="AU97" s="20"/>
      <c r="AV97" s="14"/>
      <c r="AW97" s="14"/>
      <c r="AX97" s="14"/>
      <c r="AY97" s="14"/>
      <c r="AZ97" s="10">
        <f t="shared" si="53"/>
        <v>0</v>
      </c>
      <c r="BA97" s="10"/>
    </row>
    <row r="98" spans="1:53" x14ac:dyDescent="0.15">
      <c r="A98" s="13">
        <v>97</v>
      </c>
      <c r="B98" s="14"/>
      <c r="C98" s="14"/>
      <c r="D98" s="14"/>
      <c r="E98" s="14"/>
      <c r="F98" s="10">
        <f t="shared" si="51"/>
        <v>0</v>
      </c>
      <c r="G98" s="14"/>
      <c r="H98" s="14"/>
      <c r="I98" s="14"/>
      <c r="J98" s="16"/>
      <c r="K98" s="16"/>
      <c r="L98" s="17"/>
      <c r="M98" s="18"/>
      <c r="N98" s="14"/>
      <c r="O98" s="14"/>
      <c r="P98" s="17"/>
      <c r="Q98" s="18"/>
      <c r="R98" s="14"/>
      <c r="S98" s="14"/>
      <c r="T98" s="17"/>
      <c r="U98" s="18"/>
      <c r="V98" s="14"/>
      <c r="W98" s="14"/>
      <c r="X98" s="14"/>
      <c r="Y98" s="14"/>
      <c r="Z98" s="14"/>
      <c r="AA98" s="14"/>
      <c r="AB98" s="14"/>
      <c r="AC98" s="14"/>
      <c r="AD98" s="14"/>
      <c r="AE98" s="2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0">
        <f t="shared" si="52"/>
        <v>0</v>
      </c>
      <c r="AU98" s="20"/>
      <c r="AV98" s="14"/>
      <c r="AW98" s="14"/>
      <c r="AX98" s="14"/>
      <c r="AY98" s="14"/>
      <c r="AZ98" s="10">
        <f t="shared" si="53"/>
        <v>0</v>
      </c>
      <c r="BA98" s="10"/>
    </row>
    <row r="99" spans="1:53" x14ac:dyDescent="0.15">
      <c r="A99" s="13">
        <v>98</v>
      </c>
      <c r="B99" s="14"/>
      <c r="C99" s="14"/>
      <c r="D99" s="14"/>
      <c r="E99" s="14"/>
      <c r="F99" s="10">
        <f t="shared" si="51"/>
        <v>0</v>
      </c>
      <c r="G99" s="14"/>
      <c r="H99" s="14"/>
      <c r="I99" s="14"/>
      <c r="J99" s="16"/>
      <c r="K99" s="16"/>
      <c r="L99" s="17"/>
      <c r="M99" s="18"/>
      <c r="N99" s="14"/>
      <c r="O99" s="14"/>
      <c r="P99" s="17"/>
      <c r="Q99" s="18"/>
      <c r="R99" s="14"/>
      <c r="S99" s="14"/>
      <c r="T99" s="17"/>
      <c r="U99" s="18"/>
      <c r="V99" s="14"/>
      <c r="W99" s="14"/>
      <c r="X99" s="14"/>
      <c r="Y99" s="14"/>
      <c r="Z99" s="14"/>
      <c r="AA99" s="14"/>
      <c r="AB99" s="14"/>
      <c r="AC99" s="14"/>
      <c r="AD99" s="14"/>
      <c r="AE99" s="2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0">
        <f t="shared" si="52"/>
        <v>0</v>
      </c>
      <c r="AU99" s="20"/>
      <c r="AV99" s="14"/>
      <c r="AW99" s="14"/>
      <c r="AX99" s="14"/>
      <c r="AY99" s="14"/>
      <c r="AZ99" s="10">
        <f t="shared" si="53"/>
        <v>0</v>
      </c>
      <c r="BA99" s="10"/>
    </row>
    <row r="100" spans="1:53" x14ac:dyDescent="0.15">
      <c r="A100" s="13">
        <v>99</v>
      </c>
      <c r="B100" s="14"/>
      <c r="C100" s="14"/>
      <c r="D100" s="14"/>
      <c r="E100" s="14"/>
      <c r="F100" s="10">
        <f t="shared" si="51"/>
        <v>0</v>
      </c>
      <c r="G100" s="14"/>
      <c r="H100" s="14"/>
      <c r="I100" s="14"/>
      <c r="J100" s="16"/>
      <c r="K100" s="16"/>
      <c r="L100" s="17"/>
      <c r="M100" s="18"/>
      <c r="N100" s="14"/>
      <c r="O100" s="14"/>
      <c r="P100" s="17"/>
      <c r="Q100" s="18"/>
      <c r="R100" s="14"/>
      <c r="S100" s="14"/>
      <c r="T100" s="17"/>
      <c r="U100" s="18"/>
      <c r="V100" s="14"/>
      <c r="W100" s="14"/>
      <c r="X100" s="14"/>
      <c r="Y100" s="14"/>
      <c r="Z100" s="14"/>
      <c r="AA100" s="14"/>
      <c r="AB100" s="14"/>
      <c r="AC100" s="14"/>
      <c r="AD100" s="14"/>
      <c r="AE100" s="2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0">
        <f t="shared" si="52"/>
        <v>0</v>
      </c>
      <c r="AU100" s="20"/>
      <c r="AV100" s="14"/>
      <c r="AW100" s="14"/>
      <c r="AX100" s="14"/>
      <c r="AY100" s="14"/>
      <c r="AZ100" s="10">
        <f t="shared" si="53"/>
        <v>0</v>
      </c>
      <c r="BA100" s="10"/>
    </row>
    <row r="101" spans="1:53" x14ac:dyDescent="0.15">
      <c r="A101" s="13">
        <v>100</v>
      </c>
      <c r="B101" s="14"/>
      <c r="C101" s="14"/>
      <c r="D101" s="14"/>
      <c r="E101" s="14"/>
      <c r="F101" s="10">
        <f t="shared" si="51"/>
        <v>0</v>
      </c>
      <c r="G101" s="14"/>
      <c r="H101" s="14"/>
      <c r="I101" s="14"/>
      <c r="J101" s="14"/>
      <c r="K101" s="14"/>
      <c r="L101" s="17"/>
      <c r="M101" s="18"/>
      <c r="N101" s="14"/>
      <c r="O101" s="14"/>
      <c r="P101" s="17"/>
      <c r="Q101" s="18"/>
      <c r="R101" s="14"/>
      <c r="S101" s="14"/>
      <c r="T101" s="17"/>
      <c r="U101" s="18"/>
      <c r="V101" s="14"/>
      <c r="W101" s="14"/>
      <c r="X101" s="14"/>
      <c r="Y101" s="14"/>
      <c r="Z101" s="14"/>
      <c r="AA101" s="14"/>
      <c r="AB101" s="14"/>
      <c r="AC101" s="14"/>
      <c r="AD101" s="14"/>
      <c r="AE101" s="2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0">
        <f t="shared" si="52"/>
        <v>0</v>
      </c>
      <c r="AU101" s="20"/>
      <c r="AV101" s="14"/>
      <c r="AW101" s="14"/>
      <c r="AX101" s="14"/>
      <c r="AY101" s="14"/>
      <c r="AZ101" s="10">
        <f t="shared" si="53"/>
        <v>0</v>
      </c>
      <c r="BA101" s="10"/>
    </row>
    <row r="102" spans="1:53" x14ac:dyDescent="0.15">
      <c r="A102" s="13">
        <v>101</v>
      </c>
      <c r="B102" s="14"/>
      <c r="C102" s="14"/>
      <c r="D102" s="14"/>
      <c r="E102" s="14"/>
      <c r="F102" s="10">
        <f t="shared" si="51"/>
        <v>0</v>
      </c>
      <c r="G102" s="14"/>
      <c r="H102" s="14"/>
      <c r="I102" s="14"/>
      <c r="J102" s="14"/>
      <c r="K102" s="14"/>
      <c r="L102" s="17"/>
      <c r="M102" s="18"/>
      <c r="N102" s="14"/>
      <c r="O102" s="14"/>
      <c r="P102" s="17"/>
      <c r="Q102" s="18"/>
      <c r="R102" s="14"/>
      <c r="S102" s="14"/>
      <c r="T102" s="17"/>
      <c r="U102" s="18"/>
      <c r="V102" s="14"/>
      <c r="W102" s="14"/>
      <c r="X102" s="14"/>
      <c r="Y102" s="14"/>
      <c r="Z102" s="14"/>
      <c r="AA102" s="14"/>
      <c r="AB102" s="14"/>
      <c r="AC102" s="14"/>
      <c r="AD102" s="14"/>
      <c r="AE102" s="2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0">
        <f t="shared" si="52"/>
        <v>0</v>
      </c>
      <c r="AU102" s="20"/>
      <c r="AV102" s="14"/>
      <c r="AW102" s="14"/>
      <c r="AX102" s="14"/>
      <c r="AY102" s="14"/>
      <c r="AZ102" s="10">
        <f t="shared" si="53"/>
        <v>0</v>
      </c>
      <c r="BA102" s="10"/>
    </row>
    <row r="103" spans="1:53" x14ac:dyDescent="0.15">
      <c r="A103" s="13">
        <v>102</v>
      </c>
      <c r="B103" s="14"/>
      <c r="C103" s="14"/>
      <c r="D103" s="14"/>
      <c r="E103" s="14"/>
      <c r="F103" s="10">
        <f t="shared" si="51"/>
        <v>0</v>
      </c>
      <c r="G103" s="14"/>
      <c r="H103" s="14"/>
      <c r="I103" s="14"/>
      <c r="J103" s="14"/>
      <c r="K103" s="14"/>
      <c r="L103" s="17"/>
      <c r="M103" s="18"/>
      <c r="N103" s="14"/>
      <c r="O103" s="14"/>
      <c r="P103" s="17"/>
      <c r="Q103" s="18"/>
      <c r="R103" s="14"/>
      <c r="S103" s="14"/>
      <c r="T103" s="17"/>
      <c r="U103" s="18"/>
      <c r="V103" s="14"/>
      <c r="W103" s="14"/>
      <c r="X103" s="14"/>
      <c r="Y103" s="14"/>
      <c r="Z103" s="14"/>
      <c r="AA103" s="14"/>
      <c r="AB103" s="14"/>
      <c r="AC103" s="14"/>
      <c r="AD103" s="14"/>
      <c r="AE103" s="2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0">
        <f t="shared" si="52"/>
        <v>0</v>
      </c>
      <c r="AU103" s="20"/>
      <c r="AV103" s="14"/>
      <c r="AW103" s="14"/>
      <c r="AX103" s="14"/>
      <c r="AY103" s="14"/>
      <c r="AZ103" s="10">
        <f t="shared" si="53"/>
        <v>0</v>
      </c>
      <c r="BA103" s="10"/>
    </row>
    <row r="104" spans="1:53" x14ac:dyDescent="0.15">
      <c r="A104" s="13">
        <v>103</v>
      </c>
      <c r="B104" s="14"/>
      <c r="C104" s="14"/>
      <c r="D104" s="14"/>
      <c r="E104" s="14"/>
      <c r="F104" s="10">
        <f t="shared" si="51"/>
        <v>0</v>
      </c>
      <c r="G104" s="14"/>
      <c r="H104" s="14"/>
      <c r="I104" s="14"/>
      <c r="J104" s="14"/>
      <c r="K104" s="14"/>
      <c r="L104" s="17"/>
      <c r="M104" s="18"/>
      <c r="N104" s="14"/>
      <c r="O104" s="14"/>
      <c r="P104" s="17"/>
      <c r="Q104" s="18"/>
      <c r="R104" s="14"/>
      <c r="S104" s="14"/>
      <c r="T104" s="17"/>
      <c r="U104" s="18"/>
      <c r="V104" s="14"/>
      <c r="W104" s="14"/>
      <c r="X104" s="14"/>
      <c r="Y104" s="14"/>
      <c r="Z104" s="14"/>
      <c r="AA104" s="14"/>
      <c r="AB104" s="14"/>
      <c r="AC104" s="14"/>
      <c r="AD104" s="14"/>
      <c r="AE104" s="2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0">
        <f t="shared" si="52"/>
        <v>0</v>
      </c>
      <c r="AU104" s="20"/>
      <c r="AV104" s="14"/>
      <c r="AW104" s="14"/>
      <c r="AX104" s="14"/>
      <c r="AY104" s="14"/>
      <c r="AZ104" s="10">
        <f t="shared" si="53"/>
        <v>0</v>
      </c>
      <c r="BA104" s="10"/>
    </row>
    <row r="105" spans="1:53" x14ac:dyDescent="0.15">
      <c r="A105" s="13">
        <v>104</v>
      </c>
      <c r="B105" s="14"/>
      <c r="C105" s="14"/>
      <c r="D105" s="14"/>
      <c r="E105" s="14"/>
      <c r="F105" s="10">
        <f t="shared" si="51"/>
        <v>0</v>
      </c>
      <c r="G105" s="14"/>
      <c r="H105" s="15"/>
      <c r="I105" s="14"/>
      <c r="J105" s="14"/>
      <c r="K105" s="14"/>
      <c r="L105" s="17"/>
      <c r="M105" s="18"/>
      <c r="N105" s="14"/>
      <c r="O105" s="14"/>
      <c r="P105" s="17"/>
      <c r="Q105" s="18"/>
      <c r="R105" s="14"/>
      <c r="S105" s="14"/>
      <c r="T105" s="17"/>
      <c r="U105" s="18"/>
      <c r="V105" s="14"/>
      <c r="W105" s="14"/>
      <c r="X105" s="14"/>
      <c r="Y105" s="14"/>
      <c r="Z105" s="14"/>
      <c r="AA105" s="14"/>
      <c r="AB105" s="14"/>
      <c r="AC105" s="14"/>
      <c r="AD105" s="14"/>
      <c r="AE105" s="2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0">
        <f t="shared" si="52"/>
        <v>0</v>
      </c>
      <c r="AU105" s="20"/>
      <c r="AV105" s="14"/>
      <c r="AW105" s="14"/>
      <c r="AX105" s="14"/>
      <c r="AY105" s="14"/>
      <c r="AZ105" s="10">
        <f t="shared" si="53"/>
        <v>0</v>
      </c>
      <c r="BA105" s="10"/>
    </row>
    <row r="106" spans="1:53" x14ac:dyDescent="0.15">
      <c r="A106" s="13">
        <v>105</v>
      </c>
      <c r="B106" s="14"/>
      <c r="C106" s="14"/>
      <c r="D106" s="14"/>
      <c r="E106" s="14"/>
      <c r="F106" s="10">
        <f t="shared" si="51"/>
        <v>0</v>
      </c>
      <c r="G106" s="14"/>
      <c r="H106" s="14"/>
      <c r="I106" s="14"/>
      <c r="J106" s="14"/>
      <c r="K106" s="14"/>
      <c r="L106" s="17"/>
      <c r="M106" s="18"/>
      <c r="N106" s="14"/>
      <c r="O106" s="14"/>
      <c r="P106" s="17"/>
      <c r="Q106" s="18"/>
      <c r="R106" s="14"/>
      <c r="S106" s="14"/>
      <c r="T106" s="17"/>
      <c r="U106" s="18"/>
      <c r="V106" s="14"/>
      <c r="W106" s="14"/>
      <c r="X106" s="14"/>
      <c r="Y106" s="14"/>
      <c r="Z106" s="14"/>
      <c r="AA106" s="14"/>
      <c r="AB106" s="14"/>
      <c r="AC106" s="14"/>
      <c r="AD106" s="14"/>
      <c r="AE106" s="2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0">
        <f t="shared" si="52"/>
        <v>0</v>
      </c>
      <c r="AU106" s="20"/>
      <c r="AV106" s="14"/>
      <c r="AW106" s="14"/>
      <c r="AX106" s="14"/>
      <c r="AY106" s="14"/>
      <c r="AZ106" s="10">
        <f t="shared" si="53"/>
        <v>0</v>
      </c>
      <c r="BA106" s="10"/>
    </row>
    <row r="107" spans="1:53" x14ac:dyDescent="0.15">
      <c r="A107" s="13">
        <v>106</v>
      </c>
      <c r="B107" s="14"/>
      <c r="C107" s="14"/>
      <c r="D107" s="14"/>
      <c r="E107" s="14"/>
      <c r="F107" s="10">
        <f t="shared" si="51"/>
        <v>0</v>
      </c>
      <c r="G107" s="14"/>
      <c r="H107" s="14"/>
      <c r="I107" s="14"/>
      <c r="J107" s="14"/>
      <c r="K107" s="14"/>
      <c r="L107" s="17"/>
      <c r="M107" s="18"/>
      <c r="N107" s="14"/>
      <c r="O107" s="14"/>
      <c r="P107" s="17"/>
      <c r="Q107" s="18"/>
      <c r="R107" s="14"/>
      <c r="S107" s="14"/>
      <c r="T107" s="17"/>
      <c r="U107" s="18"/>
      <c r="V107" s="14"/>
      <c r="W107" s="14"/>
      <c r="X107" s="14"/>
      <c r="Y107" s="14"/>
      <c r="Z107" s="14"/>
      <c r="AA107" s="14"/>
      <c r="AB107" s="14"/>
      <c r="AC107" s="14"/>
      <c r="AD107" s="14"/>
      <c r="AE107" s="2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0">
        <f t="shared" si="52"/>
        <v>0</v>
      </c>
      <c r="AU107" s="20"/>
      <c r="AV107" s="14"/>
      <c r="AW107" s="14"/>
      <c r="AX107" s="14"/>
      <c r="AY107" s="14"/>
      <c r="AZ107" s="10">
        <f t="shared" si="53"/>
        <v>0</v>
      </c>
      <c r="BA107" s="10"/>
    </row>
    <row r="108" spans="1:53" x14ac:dyDescent="0.15">
      <c r="A108" s="13">
        <v>107</v>
      </c>
      <c r="B108" s="14"/>
      <c r="C108" s="14"/>
      <c r="D108" s="14"/>
      <c r="E108" s="14"/>
      <c r="F108" s="10">
        <f t="shared" si="51"/>
        <v>0</v>
      </c>
      <c r="G108" s="14"/>
      <c r="H108" s="14"/>
      <c r="I108" s="14"/>
      <c r="J108" s="14"/>
      <c r="K108" s="14"/>
      <c r="L108" s="17"/>
      <c r="M108" s="18"/>
      <c r="N108" s="14"/>
      <c r="O108" s="14"/>
      <c r="P108" s="17"/>
      <c r="Q108" s="18"/>
      <c r="R108" s="14"/>
      <c r="S108" s="14"/>
      <c r="T108" s="17"/>
      <c r="U108" s="18"/>
      <c r="V108" s="14"/>
      <c r="W108" s="14"/>
      <c r="X108" s="14"/>
      <c r="Y108" s="14"/>
      <c r="Z108" s="14"/>
      <c r="AA108" s="14"/>
      <c r="AB108" s="14"/>
      <c r="AC108" s="14"/>
      <c r="AD108" s="14"/>
      <c r="AE108" s="2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0">
        <f t="shared" si="52"/>
        <v>0</v>
      </c>
      <c r="AU108" s="20"/>
      <c r="AV108" s="14"/>
      <c r="AW108" s="14"/>
      <c r="AX108" s="14"/>
      <c r="AY108" s="14"/>
      <c r="AZ108" s="10">
        <f t="shared" si="53"/>
        <v>0</v>
      </c>
      <c r="BA108" s="10"/>
    </row>
    <row r="109" spans="1:53" x14ac:dyDescent="0.15">
      <c r="A109" s="13">
        <v>108</v>
      </c>
      <c r="B109" s="14"/>
      <c r="C109" s="14"/>
      <c r="D109" s="14"/>
      <c r="E109" s="14"/>
      <c r="F109" s="10">
        <f t="shared" si="51"/>
        <v>0</v>
      </c>
      <c r="G109" s="14"/>
      <c r="H109" s="14"/>
      <c r="I109" s="14"/>
      <c r="J109" s="14"/>
      <c r="K109" s="14"/>
      <c r="L109" s="17"/>
      <c r="M109" s="18"/>
      <c r="N109" s="14"/>
      <c r="O109" s="14"/>
      <c r="P109" s="17"/>
      <c r="Q109" s="18"/>
      <c r="R109" s="14"/>
      <c r="S109" s="14"/>
      <c r="T109" s="17"/>
      <c r="U109" s="18"/>
      <c r="V109" s="14"/>
      <c r="W109" s="14"/>
      <c r="X109" s="14"/>
      <c r="Y109" s="14"/>
      <c r="Z109" s="14"/>
      <c r="AA109" s="14"/>
      <c r="AB109" s="14"/>
      <c r="AC109" s="14"/>
      <c r="AD109" s="14"/>
      <c r="AE109" s="2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0">
        <f t="shared" si="52"/>
        <v>0</v>
      </c>
      <c r="AU109" s="20"/>
      <c r="AV109" s="14"/>
      <c r="AW109" s="14"/>
      <c r="AX109" s="14"/>
      <c r="AY109" s="14"/>
      <c r="AZ109" s="10">
        <f t="shared" si="53"/>
        <v>0</v>
      </c>
      <c r="BA109" s="10"/>
    </row>
    <row r="110" spans="1:53" x14ac:dyDescent="0.15">
      <c r="A110" s="13">
        <v>109</v>
      </c>
      <c r="B110" s="14"/>
      <c r="C110" s="14"/>
      <c r="D110" s="14"/>
      <c r="E110" s="14"/>
      <c r="F110" s="10">
        <f t="shared" si="51"/>
        <v>0</v>
      </c>
      <c r="G110" s="14"/>
      <c r="H110" s="14"/>
      <c r="I110" s="14"/>
      <c r="J110" s="14"/>
      <c r="K110" s="14"/>
      <c r="L110" s="17"/>
      <c r="M110" s="18"/>
      <c r="N110" s="14"/>
      <c r="O110" s="14"/>
      <c r="P110" s="17"/>
      <c r="Q110" s="18"/>
      <c r="R110" s="14"/>
      <c r="S110" s="14"/>
      <c r="T110" s="17"/>
      <c r="U110" s="18"/>
      <c r="V110" s="14"/>
      <c r="W110" s="14"/>
      <c r="X110" s="14"/>
      <c r="Y110" s="14"/>
      <c r="Z110" s="14"/>
      <c r="AA110" s="14"/>
      <c r="AB110" s="14"/>
      <c r="AC110" s="14"/>
      <c r="AD110" s="14"/>
      <c r="AE110" s="2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0">
        <f t="shared" si="52"/>
        <v>0</v>
      </c>
      <c r="AU110" s="20"/>
      <c r="AV110" s="14"/>
      <c r="AW110" s="14"/>
      <c r="AX110" s="14"/>
      <c r="AY110" s="14"/>
      <c r="AZ110" s="10">
        <f t="shared" si="53"/>
        <v>0</v>
      </c>
      <c r="BA110" s="10"/>
    </row>
    <row r="111" spans="1:53" x14ac:dyDescent="0.15">
      <c r="A111" s="13">
        <v>110</v>
      </c>
      <c r="B111" s="14"/>
      <c r="C111" s="14"/>
      <c r="D111" s="14"/>
      <c r="E111" s="14"/>
      <c r="F111" s="10">
        <f t="shared" si="51"/>
        <v>0</v>
      </c>
      <c r="G111" s="14"/>
      <c r="H111" s="14"/>
      <c r="I111" s="14"/>
      <c r="J111" s="14"/>
      <c r="K111" s="14"/>
      <c r="L111" s="17"/>
      <c r="M111" s="18"/>
      <c r="N111" s="14"/>
      <c r="O111" s="14"/>
      <c r="P111" s="17"/>
      <c r="Q111" s="18"/>
      <c r="R111" s="14"/>
      <c r="S111" s="14"/>
      <c r="T111" s="17"/>
      <c r="U111" s="18"/>
      <c r="V111" s="14"/>
      <c r="W111" s="14"/>
      <c r="X111" s="14"/>
      <c r="Y111" s="14"/>
      <c r="Z111" s="14"/>
      <c r="AA111" s="14"/>
      <c r="AB111" s="14"/>
      <c r="AC111" s="14"/>
      <c r="AD111" s="14"/>
      <c r="AE111" s="2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0">
        <f t="shared" si="52"/>
        <v>0</v>
      </c>
      <c r="AU111" s="20"/>
      <c r="AV111" s="14"/>
      <c r="AW111" s="14"/>
      <c r="AX111" s="14"/>
      <c r="AY111" s="14"/>
      <c r="AZ111" s="10">
        <f t="shared" si="53"/>
        <v>0</v>
      </c>
      <c r="BA111" s="10"/>
    </row>
    <row r="112" spans="1:53" x14ac:dyDescent="0.15">
      <c r="A112" s="13">
        <v>111</v>
      </c>
      <c r="B112" s="14"/>
      <c r="C112" s="14"/>
      <c r="D112" s="14"/>
      <c r="E112" s="14"/>
      <c r="F112" s="10">
        <f t="shared" si="51"/>
        <v>0</v>
      </c>
      <c r="G112" s="14"/>
      <c r="H112" s="14"/>
      <c r="I112" s="14"/>
      <c r="J112" s="14"/>
      <c r="K112" s="14"/>
      <c r="L112" s="17"/>
      <c r="M112" s="18"/>
      <c r="N112" s="14"/>
      <c r="O112" s="14"/>
      <c r="P112" s="17"/>
      <c r="Q112" s="18"/>
      <c r="R112" s="14"/>
      <c r="S112" s="14"/>
      <c r="T112" s="17"/>
      <c r="U112" s="18"/>
      <c r="V112" s="14"/>
      <c r="W112" s="14"/>
      <c r="X112" s="14"/>
      <c r="Y112" s="14"/>
      <c r="Z112" s="14"/>
      <c r="AA112" s="14"/>
      <c r="AB112" s="14"/>
      <c r="AC112" s="14"/>
      <c r="AD112" s="14"/>
      <c r="AE112" s="2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0">
        <f t="shared" si="52"/>
        <v>0</v>
      </c>
      <c r="AU112" s="20"/>
      <c r="AV112" s="14"/>
      <c r="AW112" s="14"/>
      <c r="AX112" s="14"/>
      <c r="AY112" s="14"/>
      <c r="AZ112" s="10">
        <f t="shared" si="53"/>
        <v>0</v>
      </c>
      <c r="BA112" s="10"/>
    </row>
    <row r="113" spans="1:53" x14ac:dyDescent="0.15">
      <c r="A113" s="13">
        <v>112</v>
      </c>
      <c r="B113" s="14"/>
      <c r="C113" s="14"/>
      <c r="D113" s="14"/>
      <c r="E113" s="14"/>
      <c r="F113" s="10">
        <f t="shared" si="51"/>
        <v>0</v>
      </c>
      <c r="G113" s="14"/>
      <c r="H113" s="15"/>
      <c r="I113" s="14"/>
      <c r="L113" s="17"/>
      <c r="M113" s="18"/>
      <c r="N113" s="14"/>
      <c r="O113" s="14"/>
      <c r="P113" s="17"/>
      <c r="Q113" s="18"/>
      <c r="R113" s="14"/>
      <c r="S113" s="14"/>
      <c r="T113" s="17"/>
      <c r="U113" s="18"/>
      <c r="V113" s="14"/>
      <c r="W113" s="14"/>
      <c r="X113" s="14"/>
      <c r="Y113" s="14"/>
      <c r="Z113" s="14"/>
      <c r="AA113" s="14"/>
      <c r="AB113" s="14"/>
      <c r="AC113" s="14"/>
      <c r="AD113" s="14"/>
      <c r="AE113" s="2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0">
        <f t="shared" si="52"/>
        <v>0</v>
      </c>
      <c r="AU113" s="20"/>
      <c r="AV113" s="14"/>
      <c r="AW113" s="14"/>
      <c r="AX113" s="14"/>
      <c r="AY113" s="14"/>
      <c r="AZ113" s="10">
        <f t="shared" si="53"/>
        <v>0</v>
      </c>
      <c r="BA113" s="10"/>
    </row>
    <row r="114" spans="1:53" x14ac:dyDescent="0.15">
      <c r="A114" s="13">
        <v>113</v>
      </c>
      <c r="B114" s="14"/>
      <c r="C114" s="14"/>
      <c r="D114" s="14"/>
      <c r="E114" s="14"/>
      <c r="F114" s="10">
        <f t="shared" si="51"/>
        <v>0</v>
      </c>
      <c r="G114" s="14"/>
      <c r="H114" s="15"/>
      <c r="I114" s="14"/>
      <c r="L114" s="17"/>
      <c r="M114" s="18"/>
      <c r="N114" s="14"/>
      <c r="O114" s="14"/>
      <c r="P114" s="17"/>
      <c r="Q114" s="18"/>
      <c r="R114" s="14"/>
      <c r="S114" s="14"/>
      <c r="T114" s="17"/>
      <c r="U114" s="18"/>
      <c r="V114" s="14"/>
      <c r="W114" s="14"/>
      <c r="X114" s="14"/>
      <c r="Y114" s="14"/>
      <c r="Z114" s="14"/>
      <c r="AA114" s="14"/>
      <c r="AB114" s="14"/>
      <c r="AC114" s="14"/>
      <c r="AD114" s="14"/>
      <c r="AE114" s="2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0">
        <f t="shared" si="52"/>
        <v>0</v>
      </c>
      <c r="AU114" s="20"/>
      <c r="AV114" s="14"/>
      <c r="AW114" s="14"/>
      <c r="AX114" s="14"/>
      <c r="AY114" s="14"/>
      <c r="AZ114" s="10">
        <f t="shared" si="53"/>
        <v>0</v>
      </c>
      <c r="BA114" s="10"/>
    </row>
    <row r="115" spans="1:53" x14ac:dyDescent="0.15">
      <c r="A115" s="13">
        <v>114</v>
      </c>
      <c r="B115" s="14"/>
      <c r="C115" s="14"/>
      <c r="D115" s="14"/>
      <c r="E115" s="14"/>
      <c r="F115" s="10">
        <f t="shared" si="51"/>
        <v>0</v>
      </c>
      <c r="G115" s="14"/>
      <c r="H115" s="14"/>
      <c r="I115" s="14"/>
      <c r="J115" s="16"/>
      <c r="K115" s="16"/>
      <c r="L115" s="17"/>
      <c r="M115" s="18"/>
      <c r="N115" s="14"/>
      <c r="O115" s="14"/>
      <c r="P115" s="17"/>
      <c r="Q115" s="18"/>
      <c r="R115" s="14"/>
      <c r="S115" s="14"/>
      <c r="T115" s="17"/>
      <c r="U115" s="18"/>
      <c r="V115" s="14"/>
      <c r="W115" s="14"/>
      <c r="X115" s="14"/>
      <c r="Y115" s="14"/>
      <c r="Z115" s="14"/>
      <c r="AA115" s="14"/>
      <c r="AB115" s="14"/>
      <c r="AC115" s="14"/>
      <c r="AD115" s="14"/>
      <c r="AE115" s="2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0">
        <f t="shared" si="52"/>
        <v>0</v>
      </c>
      <c r="AU115" s="20"/>
      <c r="AV115" s="14"/>
      <c r="AW115" s="14"/>
      <c r="AX115" s="14"/>
      <c r="AY115" s="14"/>
      <c r="AZ115" s="10">
        <f t="shared" si="53"/>
        <v>0</v>
      </c>
      <c r="BA115" s="10"/>
    </row>
    <row r="116" spans="1:53" x14ac:dyDescent="0.15">
      <c r="A116" s="13">
        <v>115</v>
      </c>
      <c r="B116" s="14"/>
      <c r="C116" s="14"/>
      <c r="D116" s="14"/>
      <c r="E116" s="14"/>
      <c r="F116" s="10">
        <f t="shared" si="51"/>
        <v>0</v>
      </c>
      <c r="G116" s="14"/>
      <c r="H116" s="14"/>
      <c r="I116" s="14"/>
      <c r="J116" s="16"/>
      <c r="K116" s="16"/>
      <c r="L116" s="17"/>
      <c r="M116" s="18"/>
      <c r="N116" s="14"/>
      <c r="O116" s="14"/>
      <c r="P116" s="17"/>
      <c r="Q116" s="18"/>
      <c r="R116" s="14"/>
      <c r="S116" s="14"/>
      <c r="T116" s="17"/>
      <c r="U116" s="18"/>
      <c r="V116" s="14"/>
      <c r="W116" s="14"/>
      <c r="X116" s="14"/>
      <c r="Y116" s="14"/>
      <c r="Z116" s="14"/>
      <c r="AA116" s="14"/>
      <c r="AB116" s="14"/>
      <c r="AC116" s="14"/>
      <c r="AD116" s="14"/>
      <c r="AE116" s="2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0">
        <f t="shared" si="52"/>
        <v>0</v>
      </c>
      <c r="AU116" s="20"/>
      <c r="AV116" s="14"/>
      <c r="AW116" s="14"/>
      <c r="AX116" s="14"/>
      <c r="AY116" s="14"/>
      <c r="AZ116" s="10">
        <f t="shared" si="53"/>
        <v>0</v>
      </c>
      <c r="BA116" s="10"/>
    </row>
    <row r="117" spans="1:53" x14ac:dyDescent="0.15">
      <c r="A117" s="13">
        <v>116</v>
      </c>
      <c r="B117" s="14"/>
      <c r="C117" s="14"/>
      <c r="D117" s="14"/>
      <c r="E117" s="14"/>
      <c r="F117" s="10">
        <f t="shared" si="51"/>
        <v>0</v>
      </c>
      <c r="G117" s="14"/>
      <c r="H117" s="14"/>
      <c r="I117" s="14"/>
      <c r="J117" s="16"/>
      <c r="K117" s="16"/>
      <c r="L117" s="17"/>
      <c r="M117" s="18"/>
      <c r="N117" s="14"/>
      <c r="O117" s="14"/>
      <c r="P117" s="17"/>
      <c r="Q117" s="18"/>
      <c r="R117" s="14"/>
      <c r="S117" s="14"/>
      <c r="T117" s="17"/>
      <c r="U117" s="18"/>
      <c r="V117" s="14"/>
      <c r="W117" s="14"/>
      <c r="X117" s="14"/>
      <c r="Y117" s="14"/>
      <c r="Z117" s="14"/>
      <c r="AA117" s="14"/>
      <c r="AB117" s="14"/>
      <c r="AC117" s="14"/>
      <c r="AD117" s="14"/>
      <c r="AE117" s="2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0">
        <f t="shared" si="52"/>
        <v>0</v>
      </c>
      <c r="AU117" s="20"/>
      <c r="AV117" s="14"/>
      <c r="AW117" s="14"/>
      <c r="AX117" s="14"/>
      <c r="AY117" s="14"/>
      <c r="AZ117" s="10">
        <f t="shared" si="53"/>
        <v>0</v>
      </c>
      <c r="BA117" s="10"/>
    </row>
    <row r="118" spans="1:53" x14ac:dyDescent="0.15">
      <c r="A118" s="13">
        <v>117</v>
      </c>
      <c r="B118" s="14"/>
      <c r="C118" s="14"/>
      <c r="D118" s="14"/>
      <c r="E118" s="14"/>
      <c r="F118" s="10">
        <f t="shared" si="51"/>
        <v>0</v>
      </c>
      <c r="G118" s="14"/>
      <c r="H118" s="15"/>
      <c r="I118" s="14"/>
      <c r="J118" s="16"/>
      <c r="K118" s="16"/>
      <c r="L118" s="17"/>
      <c r="M118" s="18"/>
      <c r="N118" s="14"/>
      <c r="O118" s="14"/>
      <c r="P118" s="17"/>
      <c r="Q118" s="18"/>
      <c r="R118" s="14"/>
      <c r="S118" s="14"/>
      <c r="T118" s="17"/>
      <c r="U118" s="18"/>
      <c r="V118" s="14"/>
      <c r="W118" s="14"/>
      <c r="X118" s="14"/>
      <c r="Y118" s="14"/>
      <c r="Z118" s="14"/>
      <c r="AA118" s="14"/>
      <c r="AB118" s="14"/>
      <c r="AC118" s="14"/>
      <c r="AD118" s="14"/>
      <c r="AE118" s="2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0">
        <f t="shared" si="52"/>
        <v>0</v>
      </c>
      <c r="AU118" s="20"/>
      <c r="AV118" s="14"/>
      <c r="AW118" s="14"/>
      <c r="AX118" s="14"/>
      <c r="AY118" s="14"/>
      <c r="AZ118" s="10">
        <f t="shared" si="53"/>
        <v>0</v>
      </c>
      <c r="BA118" s="10"/>
    </row>
    <row r="119" spans="1:53" x14ac:dyDescent="0.15">
      <c r="A119" s="13">
        <v>118</v>
      </c>
      <c r="B119" s="14"/>
      <c r="C119" s="14"/>
      <c r="D119" s="14"/>
      <c r="E119" s="14"/>
      <c r="F119" s="10">
        <f t="shared" si="51"/>
        <v>0</v>
      </c>
      <c r="G119" s="14"/>
      <c r="H119" s="14"/>
      <c r="I119" s="14"/>
      <c r="J119" s="16"/>
      <c r="K119" s="16"/>
      <c r="L119" s="17"/>
      <c r="M119" s="18"/>
      <c r="N119" s="14"/>
      <c r="O119" s="14"/>
      <c r="P119" s="17"/>
      <c r="Q119" s="18"/>
      <c r="R119" s="14"/>
      <c r="S119" s="14"/>
      <c r="T119" s="17"/>
      <c r="U119" s="18"/>
      <c r="V119" s="14"/>
      <c r="W119" s="14"/>
      <c r="X119" s="14"/>
      <c r="Y119" s="14"/>
      <c r="Z119" s="14"/>
      <c r="AA119" s="14"/>
      <c r="AB119" s="14"/>
      <c r="AC119" s="14"/>
      <c r="AD119" s="14"/>
      <c r="AE119" s="2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0">
        <f t="shared" si="52"/>
        <v>0</v>
      </c>
      <c r="AU119" s="20"/>
      <c r="AV119" s="14"/>
      <c r="AW119" s="14"/>
      <c r="AX119" s="14"/>
      <c r="AY119" s="14"/>
      <c r="AZ119" s="10">
        <f t="shared" si="53"/>
        <v>0</v>
      </c>
      <c r="BA119" s="10"/>
    </row>
    <row r="120" spans="1:53" x14ac:dyDescent="0.15">
      <c r="A120" s="13">
        <v>119</v>
      </c>
      <c r="B120" s="14"/>
      <c r="C120" s="14"/>
      <c r="D120" s="14"/>
      <c r="E120" s="14"/>
      <c r="F120" s="10">
        <f t="shared" si="51"/>
        <v>0</v>
      </c>
      <c r="G120" s="14"/>
      <c r="H120" s="15"/>
      <c r="I120" s="14"/>
      <c r="J120" s="14"/>
      <c r="K120" s="14"/>
      <c r="L120" s="17"/>
      <c r="M120" s="18"/>
      <c r="N120" s="14"/>
      <c r="O120" s="14"/>
      <c r="P120" s="17"/>
      <c r="Q120" s="18"/>
      <c r="R120" s="14"/>
      <c r="S120" s="14"/>
      <c r="T120" s="17"/>
      <c r="U120" s="18"/>
      <c r="V120" s="14"/>
      <c r="W120" s="14"/>
      <c r="X120" s="14"/>
      <c r="Y120" s="14"/>
      <c r="Z120" s="14"/>
      <c r="AA120" s="14"/>
      <c r="AB120" s="14"/>
      <c r="AC120" s="14"/>
      <c r="AD120" s="14"/>
      <c r="AE120" s="2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0">
        <f t="shared" si="52"/>
        <v>0</v>
      </c>
      <c r="AU120" s="20"/>
      <c r="AV120" s="14"/>
      <c r="AW120" s="14"/>
      <c r="AX120" s="14"/>
      <c r="AY120" s="14"/>
      <c r="AZ120" s="10">
        <f t="shared" si="53"/>
        <v>0</v>
      </c>
      <c r="BA120" s="10"/>
    </row>
    <row r="121" spans="1:53" x14ac:dyDescent="0.15">
      <c r="A121" s="13">
        <v>120</v>
      </c>
      <c r="B121" s="14"/>
      <c r="C121" s="14"/>
      <c r="D121" s="14"/>
      <c r="E121" s="14"/>
      <c r="F121" s="10">
        <f t="shared" si="51"/>
        <v>0</v>
      </c>
      <c r="G121" s="14"/>
      <c r="H121" s="14"/>
      <c r="I121" s="14"/>
      <c r="J121" s="14"/>
      <c r="K121" s="14"/>
      <c r="L121" s="17"/>
      <c r="M121" s="18"/>
      <c r="N121" s="14"/>
      <c r="O121" s="14"/>
      <c r="P121" s="17"/>
      <c r="Q121" s="18"/>
      <c r="R121" s="14"/>
      <c r="S121" s="14"/>
      <c r="T121" s="17"/>
      <c r="U121" s="18"/>
      <c r="V121" s="14"/>
      <c r="W121" s="14"/>
      <c r="X121" s="14"/>
      <c r="Y121" s="14"/>
      <c r="Z121" s="14"/>
      <c r="AA121" s="14"/>
      <c r="AB121" s="14"/>
      <c r="AC121" s="14"/>
      <c r="AD121" s="14"/>
      <c r="AE121" s="2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0">
        <f t="shared" si="52"/>
        <v>0</v>
      </c>
      <c r="AU121" s="20"/>
      <c r="AV121" s="14"/>
      <c r="AW121" s="14"/>
      <c r="AX121" s="14"/>
      <c r="AY121" s="14"/>
      <c r="AZ121" s="10">
        <f t="shared" si="53"/>
        <v>0</v>
      </c>
      <c r="BA121" s="10"/>
    </row>
    <row r="122" spans="1:53" x14ac:dyDescent="0.15">
      <c r="A122" s="13">
        <v>121</v>
      </c>
      <c r="B122" s="14"/>
      <c r="C122" s="14"/>
      <c r="D122" s="14"/>
      <c r="E122" s="14"/>
      <c r="F122" s="10">
        <f t="shared" si="51"/>
        <v>0</v>
      </c>
      <c r="G122" s="14"/>
      <c r="H122" s="14"/>
      <c r="I122" s="14"/>
      <c r="J122" s="14"/>
      <c r="K122" s="14"/>
      <c r="L122" s="17"/>
      <c r="M122" s="18"/>
      <c r="N122" s="14"/>
      <c r="O122" s="14"/>
      <c r="P122" s="17"/>
      <c r="Q122" s="18"/>
      <c r="R122" s="14"/>
      <c r="S122" s="14"/>
      <c r="T122" s="17"/>
      <c r="U122" s="18"/>
      <c r="V122" s="14"/>
      <c r="W122" s="14"/>
      <c r="X122" s="14"/>
      <c r="Y122" s="14"/>
      <c r="Z122" s="14"/>
      <c r="AA122" s="14"/>
      <c r="AB122" s="14"/>
      <c r="AC122" s="14"/>
      <c r="AD122" s="14"/>
      <c r="AE122" s="2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0">
        <f t="shared" si="52"/>
        <v>0</v>
      </c>
      <c r="AU122" s="20"/>
      <c r="AV122" s="14"/>
      <c r="AW122" s="14"/>
      <c r="AX122" s="14"/>
      <c r="AY122" s="14"/>
      <c r="AZ122" s="10">
        <f t="shared" si="53"/>
        <v>0</v>
      </c>
      <c r="BA122" s="10"/>
    </row>
    <row r="123" spans="1:53" x14ac:dyDescent="0.15">
      <c r="A123" s="13">
        <v>122</v>
      </c>
      <c r="B123" s="14"/>
      <c r="C123" s="14"/>
      <c r="D123" s="14"/>
      <c r="E123" s="14"/>
      <c r="F123" s="10">
        <f t="shared" si="51"/>
        <v>0</v>
      </c>
      <c r="G123" s="14"/>
      <c r="H123" s="14"/>
      <c r="I123" s="14"/>
      <c r="J123" s="14"/>
      <c r="K123" s="14"/>
      <c r="L123" s="17"/>
      <c r="M123" s="18"/>
      <c r="N123" s="14"/>
      <c r="O123" s="14"/>
      <c r="P123" s="17"/>
      <c r="Q123" s="18"/>
      <c r="R123" s="14"/>
      <c r="S123" s="14"/>
      <c r="T123" s="17"/>
      <c r="U123" s="18"/>
      <c r="V123" s="14"/>
      <c r="W123" s="14"/>
      <c r="X123" s="14"/>
      <c r="Y123" s="14"/>
      <c r="Z123" s="14"/>
      <c r="AA123" s="14"/>
      <c r="AB123" s="14"/>
      <c r="AC123" s="14"/>
      <c r="AD123" s="14"/>
      <c r="AE123" s="2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0">
        <f t="shared" si="52"/>
        <v>0</v>
      </c>
      <c r="AU123" s="20"/>
      <c r="AV123" s="14"/>
      <c r="AW123" s="14"/>
      <c r="AX123" s="14"/>
      <c r="AY123" s="14"/>
      <c r="AZ123" s="10">
        <f t="shared" si="53"/>
        <v>0</v>
      </c>
      <c r="BA123" s="10"/>
    </row>
    <row r="124" spans="1:53" x14ac:dyDescent="0.15">
      <c r="A124" s="13">
        <v>123</v>
      </c>
      <c r="B124" s="14"/>
      <c r="C124" s="14"/>
      <c r="D124" s="14"/>
      <c r="E124" s="14"/>
      <c r="F124" s="10">
        <f t="shared" si="51"/>
        <v>0</v>
      </c>
      <c r="G124" s="14"/>
      <c r="H124" s="14"/>
      <c r="I124" s="14"/>
      <c r="J124" s="14"/>
      <c r="K124" s="14"/>
      <c r="L124" s="17"/>
      <c r="M124" s="18"/>
      <c r="N124" s="14"/>
      <c r="O124" s="14"/>
      <c r="P124" s="17"/>
      <c r="Q124" s="18"/>
      <c r="R124" s="14"/>
      <c r="S124" s="14"/>
      <c r="T124" s="17"/>
      <c r="U124" s="18"/>
      <c r="V124" s="14"/>
      <c r="W124" s="14"/>
      <c r="X124" s="14"/>
      <c r="Y124" s="14"/>
      <c r="Z124" s="14"/>
      <c r="AA124" s="14"/>
      <c r="AB124" s="14"/>
      <c r="AC124" s="14"/>
      <c r="AD124" s="14"/>
      <c r="AE124" s="2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0">
        <f t="shared" si="52"/>
        <v>0</v>
      </c>
      <c r="AU124" s="20"/>
      <c r="AV124" s="14"/>
      <c r="AW124" s="14"/>
      <c r="AX124" s="14"/>
      <c r="AY124" s="14"/>
      <c r="AZ124" s="10">
        <f t="shared" si="53"/>
        <v>0</v>
      </c>
      <c r="BA124" s="10"/>
    </row>
    <row r="125" spans="1:53" x14ac:dyDescent="0.15">
      <c r="A125" s="13">
        <v>124</v>
      </c>
      <c r="B125" s="14"/>
      <c r="C125" s="14"/>
      <c r="D125" s="14"/>
      <c r="E125" s="14"/>
      <c r="F125" s="10">
        <f t="shared" si="51"/>
        <v>0</v>
      </c>
      <c r="G125" s="14"/>
      <c r="H125" s="14"/>
      <c r="I125" s="14"/>
      <c r="J125" s="14"/>
      <c r="K125" s="14"/>
      <c r="L125" s="17"/>
      <c r="M125" s="18"/>
      <c r="N125" s="14"/>
      <c r="O125" s="14"/>
      <c r="P125" s="17"/>
      <c r="Q125" s="18"/>
      <c r="R125" s="14"/>
      <c r="S125" s="14"/>
      <c r="T125" s="17"/>
      <c r="U125" s="18"/>
      <c r="V125" s="14"/>
      <c r="W125" s="14"/>
      <c r="X125" s="14"/>
      <c r="Y125" s="14"/>
      <c r="Z125" s="14"/>
      <c r="AA125" s="14"/>
      <c r="AB125" s="14"/>
      <c r="AC125" s="14"/>
      <c r="AD125" s="14"/>
      <c r="AE125" s="2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0">
        <f t="shared" si="52"/>
        <v>0</v>
      </c>
      <c r="AU125" s="20"/>
      <c r="AV125" s="14"/>
      <c r="AW125" s="14"/>
      <c r="AX125" s="14"/>
      <c r="AY125" s="14"/>
      <c r="AZ125" s="10">
        <f t="shared" si="53"/>
        <v>0</v>
      </c>
      <c r="BA125" s="10"/>
    </row>
    <row r="126" spans="1:53" x14ac:dyDescent="0.15">
      <c r="A126" s="13">
        <v>125</v>
      </c>
      <c r="B126" s="14"/>
      <c r="C126" s="14"/>
      <c r="D126" s="14"/>
      <c r="E126" s="14"/>
      <c r="F126" s="10">
        <f t="shared" si="51"/>
        <v>0</v>
      </c>
      <c r="G126" s="14"/>
      <c r="H126" s="14"/>
      <c r="I126" s="14"/>
      <c r="J126" s="14"/>
      <c r="K126" s="14"/>
      <c r="L126" s="17"/>
      <c r="M126" s="18"/>
      <c r="N126" s="14"/>
      <c r="O126" s="14"/>
      <c r="P126" s="17"/>
      <c r="Q126" s="18"/>
      <c r="R126" s="14"/>
      <c r="S126" s="14"/>
      <c r="T126" s="17"/>
      <c r="U126" s="18"/>
      <c r="V126" s="14"/>
      <c r="W126" s="14"/>
      <c r="X126" s="14"/>
      <c r="Y126" s="14"/>
      <c r="Z126" s="14"/>
      <c r="AA126" s="14"/>
      <c r="AB126" s="14"/>
      <c r="AC126" s="14"/>
      <c r="AD126" s="14"/>
      <c r="AE126" s="2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0">
        <f t="shared" si="52"/>
        <v>0</v>
      </c>
      <c r="AU126" s="20"/>
      <c r="AV126" s="14"/>
      <c r="AW126" s="14"/>
      <c r="AX126" s="14"/>
      <c r="AY126" s="14"/>
      <c r="AZ126" s="10">
        <f t="shared" si="53"/>
        <v>0</v>
      </c>
      <c r="BA126" s="10"/>
    </row>
    <row r="127" spans="1:53" x14ac:dyDescent="0.15">
      <c r="A127" s="13">
        <v>126</v>
      </c>
      <c r="B127" s="14"/>
      <c r="C127" s="14"/>
      <c r="D127" s="14"/>
      <c r="E127" s="14"/>
      <c r="F127" s="10">
        <f t="shared" si="51"/>
        <v>0</v>
      </c>
      <c r="G127" s="14"/>
      <c r="H127" s="14"/>
      <c r="I127" s="14"/>
      <c r="J127" s="14"/>
      <c r="K127" s="14"/>
      <c r="L127" s="17"/>
      <c r="M127" s="18"/>
      <c r="N127" s="14"/>
      <c r="O127" s="14"/>
      <c r="P127" s="17"/>
      <c r="Q127" s="18"/>
      <c r="R127" s="14"/>
      <c r="S127" s="14"/>
      <c r="T127" s="17"/>
      <c r="U127" s="18"/>
      <c r="V127" s="14"/>
      <c r="W127" s="14"/>
      <c r="X127" s="14"/>
      <c r="Y127" s="14"/>
      <c r="Z127" s="14"/>
      <c r="AA127" s="14"/>
      <c r="AB127" s="14"/>
      <c r="AC127" s="14"/>
      <c r="AD127" s="14"/>
      <c r="AE127" s="2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0">
        <f t="shared" si="52"/>
        <v>0</v>
      </c>
      <c r="AU127" s="20"/>
      <c r="AV127" s="14"/>
      <c r="AW127" s="14"/>
      <c r="AX127" s="14"/>
      <c r="AY127" s="14"/>
      <c r="AZ127" s="10">
        <f t="shared" si="53"/>
        <v>0</v>
      </c>
      <c r="BA127" s="10"/>
    </row>
    <row r="128" spans="1:53" x14ac:dyDescent="0.15">
      <c r="A128" s="13">
        <v>127</v>
      </c>
      <c r="B128" s="14"/>
      <c r="C128" s="14"/>
      <c r="D128" s="14"/>
      <c r="E128" s="14"/>
      <c r="F128" s="10">
        <f t="shared" si="51"/>
        <v>0</v>
      </c>
      <c r="G128" s="14"/>
      <c r="H128" s="14"/>
      <c r="I128" s="14"/>
      <c r="J128" s="14"/>
      <c r="K128" s="14"/>
      <c r="L128" s="17"/>
      <c r="M128" s="18"/>
      <c r="N128" s="14"/>
      <c r="O128" s="14"/>
      <c r="P128" s="17"/>
      <c r="Q128" s="18"/>
      <c r="R128" s="14"/>
      <c r="S128" s="14"/>
      <c r="T128" s="17"/>
      <c r="U128" s="18"/>
      <c r="V128" s="14"/>
      <c r="W128" s="14"/>
      <c r="X128" s="14"/>
      <c r="Y128" s="14"/>
      <c r="Z128" s="14"/>
      <c r="AA128" s="14"/>
      <c r="AB128" s="14"/>
      <c r="AC128" s="14"/>
      <c r="AD128" s="14"/>
      <c r="AE128" s="2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0">
        <f t="shared" si="52"/>
        <v>0</v>
      </c>
      <c r="AU128" s="20"/>
      <c r="AV128" s="14"/>
      <c r="AW128" s="14"/>
      <c r="AX128" s="14"/>
      <c r="AY128" s="14"/>
      <c r="AZ128" s="10">
        <f t="shared" si="53"/>
        <v>0</v>
      </c>
      <c r="BA128" s="10"/>
    </row>
    <row r="129" spans="1:53" x14ac:dyDescent="0.15">
      <c r="A129" s="13">
        <v>128</v>
      </c>
      <c r="B129" s="14"/>
      <c r="C129" s="14"/>
      <c r="D129" s="14"/>
      <c r="E129" s="14"/>
      <c r="F129" s="10">
        <f t="shared" si="51"/>
        <v>0</v>
      </c>
      <c r="G129" s="14"/>
      <c r="H129" s="14"/>
      <c r="I129" s="14"/>
      <c r="J129" s="14"/>
      <c r="K129" s="14"/>
      <c r="L129" s="17"/>
      <c r="M129" s="18"/>
      <c r="N129" s="14"/>
      <c r="O129" s="14"/>
      <c r="P129" s="17"/>
      <c r="Q129" s="18"/>
      <c r="R129" s="14"/>
      <c r="S129" s="14"/>
      <c r="T129" s="17"/>
      <c r="U129" s="18"/>
      <c r="V129" s="14"/>
      <c r="W129" s="14"/>
      <c r="X129" s="14"/>
      <c r="Y129" s="14"/>
      <c r="Z129" s="14"/>
      <c r="AA129" s="14"/>
      <c r="AB129" s="14"/>
      <c r="AC129" s="14"/>
      <c r="AD129" s="14"/>
      <c r="AE129" s="2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0">
        <f t="shared" si="52"/>
        <v>0</v>
      </c>
      <c r="AU129" s="20"/>
      <c r="AV129" s="14"/>
      <c r="AW129" s="14"/>
      <c r="AX129" s="14"/>
      <c r="AY129" s="14"/>
      <c r="AZ129" s="10">
        <f t="shared" si="53"/>
        <v>0</v>
      </c>
      <c r="BA129" s="10"/>
    </row>
    <row r="130" spans="1:53" x14ac:dyDescent="0.15">
      <c r="A130" s="13">
        <v>129</v>
      </c>
      <c r="B130" s="14"/>
      <c r="C130" s="14"/>
      <c r="D130" s="14"/>
      <c r="E130" s="14"/>
      <c r="F130" s="10">
        <f t="shared" ref="F130:F193" si="54">SUM(B130:E130)</f>
        <v>0</v>
      </c>
      <c r="G130" s="14"/>
      <c r="H130" s="14"/>
      <c r="I130" s="14"/>
      <c r="J130" s="14"/>
      <c r="K130" s="14"/>
      <c r="L130" s="17"/>
      <c r="M130" s="18"/>
      <c r="N130" s="14"/>
      <c r="O130" s="14"/>
      <c r="P130" s="17"/>
      <c r="Q130" s="18"/>
      <c r="R130" s="14"/>
      <c r="S130" s="14"/>
      <c r="T130" s="17"/>
      <c r="U130" s="18"/>
      <c r="V130" s="14"/>
      <c r="W130" s="14"/>
      <c r="X130" s="14"/>
      <c r="Y130" s="14"/>
      <c r="Z130" s="14"/>
      <c r="AA130" s="14"/>
      <c r="AB130" s="14"/>
      <c r="AC130" s="14"/>
      <c r="AD130" s="14"/>
      <c r="AE130" s="2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0">
        <f t="shared" si="52"/>
        <v>0</v>
      </c>
      <c r="AU130" s="20"/>
      <c r="AV130" s="14"/>
      <c r="AW130" s="14"/>
      <c r="AX130" s="14"/>
      <c r="AY130" s="14"/>
      <c r="AZ130" s="10">
        <f t="shared" si="53"/>
        <v>0</v>
      </c>
      <c r="BA130" s="10"/>
    </row>
    <row r="131" spans="1:53" x14ac:dyDescent="0.15">
      <c r="A131" s="13">
        <v>130</v>
      </c>
      <c r="B131" s="14"/>
      <c r="C131" s="14"/>
      <c r="D131" s="14"/>
      <c r="E131" s="14"/>
      <c r="F131" s="10">
        <f t="shared" si="54"/>
        <v>0</v>
      </c>
      <c r="G131" s="14"/>
      <c r="H131" s="14"/>
      <c r="I131" s="14"/>
      <c r="J131" s="14"/>
      <c r="K131" s="14"/>
      <c r="L131" s="17"/>
      <c r="M131" s="18"/>
      <c r="N131" s="14"/>
      <c r="O131" s="14"/>
      <c r="P131" s="17"/>
      <c r="Q131" s="18"/>
      <c r="R131" s="14"/>
      <c r="S131" s="14"/>
      <c r="T131" s="17"/>
      <c r="U131" s="18"/>
      <c r="V131" s="14"/>
      <c r="W131" s="14"/>
      <c r="X131" s="14"/>
      <c r="Y131" s="14"/>
      <c r="Z131" s="14"/>
      <c r="AA131" s="14"/>
      <c r="AB131" s="14"/>
      <c r="AC131" s="14"/>
      <c r="AD131" s="14"/>
      <c r="AE131" s="2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0">
        <f t="shared" si="52"/>
        <v>0</v>
      </c>
      <c r="AU131" s="20"/>
      <c r="AV131" s="14"/>
      <c r="AW131" s="14"/>
      <c r="AX131" s="14"/>
      <c r="AY131" s="14"/>
      <c r="AZ131" s="10">
        <f t="shared" si="53"/>
        <v>0</v>
      </c>
      <c r="BA131" s="10"/>
    </row>
    <row r="132" spans="1:53" x14ac:dyDescent="0.15">
      <c r="A132" s="13">
        <v>131</v>
      </c>
      <c r="B132" s="14"/>
      <c r="C132" s="14"/>
      <c r="D132" s="14"/>
      <c r="E132" s="14"/>
      <c r="F132" s="10">
        <f t="shared" si="54"/>
        <v>0</v>
      </c>
      <c r="G132" s="14"/>
      <c r="H132" s="14"/>
      <c r="I132" s="14"/>
      <c r="J132" s="14"/>
      <c r="K132" s="14"/>
      <c r="L132" s="17"/>
      <c r="M132" s="18"/>
      <c r="N132" s="14"/>
      <c r="O132" s="14"/>
      <c r="P132" s="17"/>
      <c r="Q132" s="18"/>
      <c r="R132" s="14"/>
      <c r="S132" s="14"/>
      <c r="T132" s="17"/>
      <c r="U132" s="18"/>
      <c r="V132" s="14"/>
      <c r="W132" s="14"/>
      <c r="X132" s="14"/>
      <c r="Y132" s="14"/>
      <c r="Z132" s="14"/>
      <c r="AA132" s="14"/>
      <c r="AB132" s="14"/>
      <c r="AC132" s="14"/>
      <c r="AD132" s="14"/>
      <c r="AE132" s="2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0">
        <f t="shared" si="52"/>
        <v>0</v>
      </c>
      <c r="AU132" s="20"/>
      <c r="AV132" s="14"/>
      <c r="AW132" s="14"/>
      <c r="AX132" s="14"/>
      <c r="AY132" s="14"/>
      <c r="AZ132" s="10">
        <f t="shared" si="53"/>
        <v>0</v>
      </c>
      <c r="BA132" s="10"/>
    </row>
    <row r="133" spans="1:53" x14ac:dyDescent="0.15">
      <c r="A133" s="13">
        <v>132</v>
      </c>
      <c r="B133" s="14"/>
      <c r="C133" s="14"/>
      <c r="D133" s="14"/>
      <c r="E133" s="14"/>
      <c r="F133" s="10">
        <f t="shared" si="54"/>
        <v>0</v>
      </c>
      <c r="G133" s="14"/>
      <c r="H133" s="14"/>
      <c r="I133" s="14"/>
      <c r="J133" s="14"/>
      <c r="K133" s="14"/>
      <c r="L133" s="17"/>
      <c r="M133" s="18"/>
      <c r="N133" s="14"/>
      <c r="O133" s="14"/>
      <c r="P133" s="17"/>
      <c r="Q133" s="18"/>
      <c r="R133" s="14"/>
      <c r="S133" s="14"/>
      <c r="T133" s="17"/>
      <c r="U133" s="18"/>
      <c r="V133" s="14"/>
      <c r="W133" s="14"/>
      <c r="X133" s="14"/>
      <c r="Y133" s="14"/>
      <c r="Z133" s="14"/>
      <c r="AA133" s="14"/>
      <c r="AB133" s="14"/>
      <c r="AC133" s="14"/>
      <c r="AD133" s="14"/>
      <c r="AE133" s="2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0">
        <f t="shared" si="52"/>
        <v>0</v>
      </c>
      <c r="AU133" s="20"/>
      <c r="AV133" s="14"/>
      <c r="AW133" s="14"/>
      <c r="AX133" s="14"/>
      <c r="AY133" s="14"/>
      <c r="AZ133" s="10">
        <f t="shared" si="53"/>
        <v>0</v>
      </c>
      <c r="BA133" s="10"/>
    </row>
    <row r="134" spans="1:53" x14ac:dyDescent="0.15">
      <c r="A134" s="13">
        <v>133</v>
      </c>
      <c r="B134" s="14"/>
      <c r="C134" s="14"/>
      <c r="D134" s="14"/>
      <c r="E134" s="14"/>
      <c r="F134" s="10">
        <f t="shared" si="54"/>
        <v>0</v>
      </c>
      <c r="G134" s="14"/>
      <c r="H134" s="14"/>
      <c r="I134" s="14"/>
      <c r="J134" s="14"/>
      <c r="K134" s="14"/>
      <c r="L134" s="17"/>
      <c r="M134" s="18"/>
      <c r="N134" s="14"/>
      <c r="O134" s="14"/>
      <c r="P134" s="17"/>
      <c r="Q134" s="18"/>
      <c r="R134" s="14"/>
      <c r="S134" s="14"/>
      <c r="T134" s="17"/>
      <c r="U134" s="18"/>
      <c r="V134" s="14"/>
      <c r="W134" s="14"/>
      <c r="X134" s="14"/>
      <c r="Y134" s="14"/>
      <c r="Z134" s="14"/>
      <c r="AA134" s="14"/>
      <c r="AB134" s="14"/>
      <c r="AC134" s="14"/>
      <c r="AD134" s="14"/>
      <c r="AE134" s="2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0">
        <f t="shared" si="52"/>
        <v>0</v>
      </c>
      <c r="AU134" s="20"/>
      <c r="AV134" s="14"/>
      <c r="AW134" s="14"/>
      <c r="AX134" s="14"/>
      <c r="AY134" s="14"/>
      <c r="AZ134" s="10">
        <f t="shared" si="53"/>
        <v>0</v>
      </c>
      <c r="BA134" s="10"/>
    </row>
    <row r="135" spans="1:53" x14ac:dyDescent="0.15">
      <c r="A135" s="13">
        <v>134</v>
      </c>
      <c r="B135" s="14"/>
      <c r="C135" s="14"/>
      <c r="D135" s="14"/>
      <c r="E135" s="14"/>
      <c r="F135" s="10">
        <f t="shared" si="54"/>
        <v>0</v>
      </c>
      <c r="G135" s="14"/>
      <c r="H135" s="14"/>
      <c r="I135" s="14"/>
      <c r="J135" s="14"/>
      <c r="K135" s="14"/>
      <c r="L135" s="17"/>
      <c r="M135" s="18"/>
      <c r="N135" s="14"/>
      <c r="O135" s="14"/>
      <c r="P135" s="17"/>
      <c r="Q135" s="18"/>
      <c r="R135" s="14"/>
      <c r="S135" s="14"/>
      <c r="T135" s="17"/>
      <c r="U135" s="18"/>
      <c r="V135" s="14"/>
      <c r="W135" s="14"/>
      <c r="X135" s="14"/>
      <c r="Y135" s="14"/>
      <c r="Z135" s="14"/>
      <c r="AA135" s="14"/>
      <c r="AB135" s="14"/>
      <c r="AC135" s="14"/>
      <c r="AD135" s="14"/>
      <c r="AE135" s="2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0">
        <f t="shared" si="52"/>
        <v>0</v>
      </c>
      <c r="AU135" s="20"/>
      <c r="AV135" s="14"/>
      <c r="AW135" s="14"/>
      <c r="AX135" s="14"/>
      <c r="AY135" s="14"/>
      <c r="AZ135" s="10">
        <f t="shared" si="53"/>
        <v>0</v>
      </c>
      <c r="BA135" s="10"/>
    </row>
    <row r="136" spans="1:53" x14ac:dyDescent="0.15">
      <c r="A136" s="13">
        <v>135</v>
      </c>
      <c r="B136" s="14"/>
      <c r="C136" s="14"/>
      <c r="D136" s="14"/>
      <c r="E136" s="14"/>
      <c r="F136" s="10">
        <f t="shared" si="54"/>
        <v>0</v>
      </c>
      <c r="G136" s="14"/>
      <c r="H136" s="15"/>
      <c r="I136" s="14"/>
      <c r="L136" s="17"/>
      <c r="M136" s="18"/>
      <c r="N136" s="14"/>
      <c r="O136" s="14"/>
      <c r="P136" s="17"/>
      <c r="Q136" s="18"/>
      <c r="R136" s="14"/>
      <c r="S136" s="14"/>
      <c r="T136" s="17"/>
      <c r="U136" s="18"/>
      <c r="V136" s="14"/>
      <c r="W136" s="14"/>
      <c r="X136" s="14"/>
      <c r="Y136" s="14"/>
      <c r="Z136" s="14"/>
      <c r="AA136" s="14"/>
      <c r="AB136" s="14"/>
      <c r="AC136" s="14"/>
      <c r="AD136" s="14"/>
      <c r="AE136" s="2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0">
        <f t="shared" si="52"/>
        <v>0</v>
      </c>
      <c r="AU136" s="20"/>
      <c r="AV136" s="14"/>
      <c r="AW136" s="14"/>
      <c r="AX136" s="14"/>
      <c r="AY136" s="14"/>
      <c r="AZ136" s="10">
        <f t="shared" si="53"/>
        <v>0</v>
      </c>
      <c r="BA136" s="10"/>
    </row>
    <row r="137" spans="1:53" x14ac:dyDescent="0.15">
      <c r="A137" s="13">
        <v>136</v>
      </c>
      <c r="B137" s="14"/>
      <c r="C137" s="14"/>
      <c r="D137" s="14"/>
      <c r="E137" s="14"/>
      <c r="F137" s="10">
        <f t="shared" si="54"/>
        <v>0</v>
      </c>
      <c r="G137" s="14"/>
      <c r="H137" s="15"/>
      <c r="I137" s="14"/>
      <c r="J137" s="16"/>
      <c r="K137" s="16"/>
      <c r="L137" s="17"/>
      <c r="M137" s="18"/>
      <c r="N137" s="14"/>
      <c r="O137" s="14"/>
      <c r="P137" s="17"/>
      <c r="Q137" s="18"/>
      <c r="R137" s="14"/>
      <c r="S137" s="14"/>
      <c r="T137" s="17"/>
      <c r="U137" s="18"/>
      <c r="V137" s="14"/>
      <c r="W137" s="14"/>
      <c r="X137" s="14"/>
      <c r="Y137" s="14"/>
      <c r="Z137" s="14"/>
      <c r="AA137" s="14"/>
      <c r="AB137" s="14"/>
      <c r="AC137" s="14"/>
      <c r="AD137" s="14"/>
      <c r="AE137" s="2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0">
        <f t="shared" si="52"/>
        <v>0</v>
      </c>
      <c r="AU137" s="20"/>
      <c r="AV137" s="14"/>
      <c r="AW137" s="14"/>
      <c r="AX137" s="14"/>
      <c r="AY137" s="14"/>
      <c r="AZ137" s="10">
        <f t="shared" si="53"/>
        <v>0</v>
      </c>
      <c r="BA137" s="10"/>
    </row>
    <row r="138" spans="1:53" x14ac:dyDescent="0.15">
      <c r="A138" s="13">
        <v>137</v>
      </c>
      <c r="B138" s="14"/>
      <c r="C138" s="14"/>
      <c r="D138" s="14"/>
      <c r="E138" s="14"/>
      <c r="F138" s="10">
        <f t="shared" si="54"/>
        <v>0</v>
      </c>
      <c r="G138" s="14"/>
      <c r="H138" s="14"/>
      <c r="I138" s="14"/>
      <c r="J138" s="14"/>
      <c r="K138" s="14"/>
      <c r="L138" s="17"/>
      <c r="M138" s="18"/>
      <c r="N138" s="14"/>
      <c r="O138" s="14"/>
      <c r="P138" s="17"/>
      <c r="Q138" s="18"/>
      <c r="R138" s="14"/>
      <c r="S138" s="14"/>
      <c r="T138" s="17"/>
      <c r="U138" s="18"/>
      <c r="V138" s="14"/>
      <c r="W138" s="14"/>
      <c r="X138" s="14"/>
      <c r="Y138" s="14"/>
      <c r="Z138" s="14"/>
      <c r="AA138" s="14"/>
      <c r="AB138" s="14"/>
      <c r="AC138" s="14"/>
      <c r="AD138" s="14"/>
      <c r="AE138" s="2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0">
        <f t="shared" si="52"/>
        <v>0</v>
      </c>
      <c r="AU138" s="20"/>
      <c r="AV138" s="14"/>
      <c r="AW138" s="14"/>
      <c r="AX138" s="14"/>
      <c r="AY138" s="14"/>
      <c r="AZ138" s="10">
        <f t="shared" si="53"/>
        <v>0</v>
      </c>
      <c r="BA138" s="10"/>
    </row>
    <row r="139" spans="1:53" x14ac:dyDescent="0.15">
      <c r="A139" s="13">
        <v>138</v>
      </c>
      <c r="B139" s="14"/>
      <c r="C139" s="14"/>
      <c r="D139" s="14"/>
      <c r="E139" s="14"/>
      <c r="F139" s="10">
        <f t="shared" si="54"/>
        <v>0</v>
      </c>
      <c r="G139" s="14"/>
      <c r="H139" s="14"/>
      <c r="I139" s="14"/>
      <c r="J139" s="14"/>
      <c r="K139" s="14"/>
      <c r="L139" s="17"/>
      <c r="M139" s="18"/>
      <c r="N139" s="14"/>
      <c r="O139" s="14"/>
      <c r="P139" s="17"/>
      <c r="Q139" s="18"/>
      <c r="R139" s="14"/>
      <c r="S139" s="14"/>
      <c r="T139" s="17"/>
      <c r="U139" s="18"/>
      <c r="V139" s="14"/>
      <c r="W139" s="14"/>
      <c r="X139" s="14"/>
      <c r="Y139" s="14"/>
      <c r="Z139" s="14"/>
      <c r="AA139" s="14"/>
      <c r="AB139" s="14"/>
      <c r="AC139" s="14"/>
      <c r="AD139" s="14"/>
      <c r="AE139" s="2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0">
        <f t="shared" si="52"/>
        <v>0</v>
      </c>
      <c r="AU139" s="20"/>
      <c r="AV139" s="14"/>
      <c r="AW139" s="14"/>
      <c r="AX139" s="14"/>
      <c r="AY139" s="14"/>
      <c r="AZ139" s="10">
        <f t="shared" si="53"/>
        <v>0</v>
      </c>
      <c r="BA139" s="10"/>
    </row>
    <row r="140" spans="1:53" x14ac:dyDescent="0.15">
      <c r="A140" s="13">
        <v>139</v>
      </c>
      <c r="B140" s="14"/>
      <c r="C140" s="14"/>
      <c r="D140" s="14"/>
      <c r="E140" s="14"/>
      <c r="F140" s="10">
        <f t="shared" si="54"/>
        <v>0</v>
      </c>
      <c r="G140" s="14"/>
      <c r="H140" s="14"/>
      <c r="I140" s="14"/>
      <c r="J140" s="14"/>
      <c r="K140" s="14"/>
      <c r="L140" s="17"/>
      <c r="M140" s="18"/>
      <c r="N140" s="14"/>
      <c r="O140" s="14"/>
      <c r="P140" s="17"/>
      <c r="Q140" s="18"/>
      <c r="R140" s="14"/>
      <c r="S140" s="14"/>
      <c r="T140" s="17"/>
      <c r="U140" s="18"/>
      <c r="V140" s="14"/>
      <c r="W140" s="14"/>
      <c r="X140" s="14"/>
      <c r="Y140" s="14"/>
      <c r="Z140" s="14"/>
      <c r="AA140" s="14"/>
      <c r="AB140" s="14"/>
      <c r="AC140" s="14"/>
      <c r="AD140" s="14"/>
      <c r="AE140" s="2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0">
        <f t="shared" si="52"/>
        <v>0</v>
      </c>
      <c r="AU140" s="20"/>
      <c r="AV140" s="14"/>
      <c r="AW140" s="14"/>
      <c r="AX140" s="14"/>
      <c r="AY140" s="14"/>
      <c r="AZ140" s="10">
        <f t="shared" si="53"/>
        <v>0</v>
      </c>
      <c r="BA140" s="10"/>
    </row>
    <row r="141" spans="1:53" x14ac:dyDescent="0.15">
      <c r="A141" s="13">
        <v>140</v>
      </c>
      <c r="B141" s="14"/>
      <c r="C141" s="14"/>
      <c r="D141" s="14"/>
      <c r="E141" s="14"/>
      <c r="F141" s="10">
        <f t="shared" si="54"/>
        <v>0</v>
      </c>
      <c r="G141" s="14"/>
      <c r="H141" s="14"/>
      <c r="I141" s="14"/>
      <c r="J141" s="14"/>
      <c r="K141" s="14"/>
      <c r="L141" s="17"/>
      <c r="M141" s="18"/>
      <c r="N141" s="14"/>
      <c r="O141" s="14"/>
      <c r="P141" s="17"/>
      <c r="Q141" s="18"/>
      <c r="R141" s="14"/>
      <c r="S141" s="14"/>
      <c r="T141" s="17"/>
      <c r="U141" s="18"/>
      <c r="V141" s="14"/>
      <c r="W141" s="14"/>
      <c r="X141" s="14"/>
      <c r="Y141" s="14"/>
      <c r="Z141" s="14"/>
      <c r="AA141" s="14"/>
      <c r="AB141" s="14"/>
      <c r="AC141" s="14"/>
      <c r="AD141" s="14"/>
      <c r="AE141" s="2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0">
        <f t="shared" ref="AT141:AT204" si="55">SUM(AP141:AS141)</f>
        <v>0</v>
      </c>
      <c r="AU141" s="20"/>
      <c r="AV141" s="14"/>
      <c r="AW141" s="14"/>
      <c r="AX141" s="14"/>
      <c r="AY141" s="14"/>
      <c r="AZ141" s="10">
        <f t="shared" si="53"/>
        <v>0</v>
      </c>
      <c r="BA141" s="10"/>
    </row>
    <row r="142" spans="1:53" x14ac:dyDescent="0.15">
      <c r="A142" s="13">
        <v>141</v>
      </c>
      <c r="B142" s="14"/>
      <c r="C142" s="14"/>
      <c r="D142" s="14"/>
      <c r="E142" s="14"/>
      <c r="F142" s="10">
        <f t="shared" si="54"/>
        <v>0</v>
      </c>
      <c r="G142" s="14"/>
      <c r="H142" s="14"/>
      <c r="I142" s="14"/>
      <c r="J142" s="14"/>
      <c r="K142" s="14"/>
      <c r="L142" s="17"/>
      <c r="M142" s="18"/>
      <c r="N142" s="14"/>
      <c r="O142" s="14"/>
      <c r="P142" s="17"/>
      <c r="Q142" s="18"/>
      <c r="R142" s="14"/>
      <c r="S142" s="14"/>
      <c r="T142" s="17"/>
      <c r="U142" s="18"/>
      <c r="V142" s="14"/>
      <c r="W142" s="14"/>
      <c r="X142" s="14"/>
      <c r="Y142" s="14"/>
      <c r="Z142" s="14"/>
      <c r="AA142" s="14"/>
      <c r="AB142" s="14"/>
      <c r="AC142" s="14"/>
      <c r="AD142" s="14"/>
      <c r="AE142" s="2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0">
        <f t="shared" si="55"/>
        <v>0</v>
      </c>
      <c r="AU142" s="20"/>
      <c r="AV142" s="14"/>
      <c r="AW142" s="14"/>
      <c r="AX142" s="14"/>
      <c r="AY142" s="14"/>
      <c r="AZ142" s="10">
        <f t="shared" si="53"/>
        <v>0</v>
      </c>
      <c r="BA142" s="10"/>
    </row>
    <row r="143" spans="1:53" x14ac:dyDescent="0.15">
      <c r="A143" s="13">
        <v>142</v>
      </c>
      <c r="B143" s="14"/>
      <c r="C143" s="14"/>
      <c r="D143" s="14"/>
      <c r="E143" s="14"/>
      <c r="F143" s="10">
        <f t="shared" si="54"/>
        <v>0</v>
      </c>
      <c r="G143" s="14"/>
      <c r="H143" s="14"/>
      <c r="I143" s="14"/>
      <c r="J143" s="14"/>
      <c r="K143" s="14"/>
      <c r="L143" s="17"/>
      <c r="M143" s="18"/>
      <c r="N143" s="14"/>
      <c r="O143" s="14"/>
      <c r="P143" s="17"/>
      <c r="Q143" s="18"/>
      <c r="R143" s="14"/>
      <c r="S143" s="14"/>
      <c r="T143" s="17"/>
      <c r="U143" s="18"/>
      <c r="V143" s="14"/>
      <c r="W143" s="14"/>
      <c r="X143" s="14"/>
      <c r="Y143" s="14"/>
      <c r="Z143" s="14"/>
      <c r="AA143" s="14"/>
      <c r="AB143" s="14"/>
      <c r="AC143" s="14"/>
      <c r="AD143" s="14"/>
      <c r="AE143" s="2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0">
        <f t="shared" si="55"/>
        <v>0</v>
      </c>
      <c r="AU143" s="20"/>
      <c r="AV143" s="14"/>
      <c r="AW143" s="14"/>
      <c r="AX143" s="14"/>
      <c r="AY143" s="14"/>
      <c r="AZ143" s="10">
        <f t="shared" si="53"/>
        <v>0</v>
      </c>
      <c r="BA143" s="10"/>
    </row>
    <row r="144" spans="1:53" x14ac:dyDescent="0.15">
      <c r="A144" s="13">
        <v>143</v>
      </c>
      <c r="B144" s="14"/>
      <c r="C144" s="14"/>
      <c r="D144" s="14"/>
      <c r="E144" s="14"/>
      <c r="F144" s="10">
        <f t="shared" si="54"/>
        <v>0</v>
      </c>
      <c r="G144" s="14"/>
      <c r="H144" s="14"/>
      <c r="I144" s="14"/>
      <c r="J144" s="14"/>
      <c r="K144" s="14"/>
      <c r="L144" s="17"/>
      <c r="M144" s="18"/>
      <c r="N144" s="14"/>
      <c r="O144" s="14"/>
      <c r="P144" s="17"/>
      <c r="Q144" s="18"/>
      <c r="R144" s="14"/>
      <c r="S144" s="14"/>
      <c r="T144" s="17"/>
      <c r="U144" s="18"/>
      <c r="V144" s="14"/>
      <c r="W144" s="14"/>
      <c r="X144" s="14"/>
      <c r="Y144" s="14"/>
      <c r="Z144" s="14"/>
      <c r="AA144" s="14"/>
      <c r="AB144" s="14"/>
      <c r="AC144" s="14"/>
      <c r="AD144" s="14"/>
      <c r="AE144" s="2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0">
        <f t="shared" si="55"/>
        <v>0</v>
      </c>
      <c r="AU144" s="20"/>
      <c r="AV144" s="14"/>
      <c r="AW144" s="14"/>
      <c r="AX144" s="14"/>
      <c r="AY144" s="14"/>
      <c r="AZ144" s="10">
        <f t="shared" si="53"/>
        <v>0</v>
      </c>
      <c r="BA144" s="10"/>
    </row>
    <row r="145" spans="1:53" x14ac:dyDescent="0.15">
      <c r="A145" s="13">
        <v>144</v>
      </c>
      <c r="B145" s="14"/>
      <c r="C145" s="14"/>
      <c r="D145" s="14"/>
      <c r="E145" s="14"/>
      <c r="F145" s="10">
        <f t="shared" si="54"/>
        <v>0</v>
      </c>
      <c r="G145" s="14"/>
      <c r="H145" s="14"/>
      <c r="I145" s="14"/>
      <c r="J145" s="14"/>
      <c r="K145" s="14"/>
      <c r="L145" s="17"/>
      <c r="M145" s="18"/>
      <c r="N145" s="14"/>
      <c r="O145" s="14"/>
      <c r="P145" s="17"/>
      <c r="Q145" s="18"/>
      <c r="R145" s="14"/>
      <c r="S145" s="14"/>
      <c r="T145" s="17"/>
      <c r="U145" s="18"/>
      <c r="V145" s="14"/>
      <c r="W145" s="14"/>
      <c r="X145" s="14"/>
      <c r="Y145" s="14"/>
      <c r="Z145" s="14"/>
      <c r="AA145" s="14"/>
      <c r="AB145" s="14"/>
      <c r="AC145" s="14"/>
      <c r="AD145" s="14"/>
      <c r="AE145" s="2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0">
        <f t="shared" si="55"/>
        <v>0</v>
      </c>
      <c r="AU145" s="20"/>
      <c r="AV145" s="14"/>
      <c r="AW145" s="14"/>
      <c r="AX145" s="14"/>
      <c r="AY145" s="14"/>
      <c r="AZ145" s="10">
        <f t="shared" si="53"/>
        <v>0</v>
      </c>
      <c r="BA145" s="10"/>
    </row>
    <row r="146" spans="1:53" x14ac:dyDescent="0.15">
      <c r="A146" s="13">
        <v>145</v>
      </c>
      <c r="B146" s="14"/>
      <c r="C146" s="14"/>
      <c r="D146" s="14"/>
      <c r="E146" s="14"/>
      <c r="F146" s="10">
        <f t="shared" si="54"/>
        <v>0</v>
      </c>
      <c r="G146" s="14"/>
      <c r="H146" s="14"/>
      <c r="I146" s="14"/>
      <c r="J146" s="14"/>
      <c r="K146" s="14"/>
      <c r="L146" s="17"/>
      <c r="M146" s="18"/>
      <c r="N146" s="14"/>
      <c r="O146" s="14"/>
      <c r="P146" s="17"/>
      <c r="Q146" s="18"/>
      <c r="R146" s="14"/>
      <c r="S146" s="14"/>
      <c r="T146" s="17"/>
      <c r="U146" s="18"/>
      <c r="V146" s="14"/>
      <c r="W146" s="14"/>
      <c r="X146" s="14"/>
      <c r="Y146" s="14"/>
      <c r="Z146" s="14"/>
      <c r="AA146" s="14"/>
      <c r="AB146" s="14"/>
      <c r="AC146" s="14"/>
      <c r="AD146" s="14"/>
      <c r="AE146" s="2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0">
        <f t="shared" si="55"/>
        <v>0</v>
      </c>
      <c r="AU146" s="20"/>
      <c r="AV146" s="14"/>
      <c r="AW146" s="14"/>
      <c r="AX146" s="14"/>
      <c r="AY146" s="14"/>
      <c r="AZ146" s="10">
        <f t="shared" si="53"/>
        <v>0</v>
      </c>
      <c r="BA146" s="10"/>
    </row>
    <row r="147" spans="1:53" x14ac:dyDescent="0.15">
      <c r="A147" s="13">
        <v>146</v>
      </c>
      <c r="B147" s="14"/>
      <c r="C147" s="14"/>
      <c r="D147" s="14"/>
      <c r="E147" s="14"/>
      <c r="F147" s="10">
        <f t="shared" si="54"/>
        <v>0</v>
      </c>
      <c r="G147" s="14"/>
      <c r="H147" s="14"/>
      <c r="I147" s="14"/>
      <c r="J147" s="14"/>
      <c r="K147" s="14"/>
      <c r="L147" s="17"/>
      <c r="M147" s="18"/>
      <c r="N147" s="14"/>
      <c r="O147" s="14"/>
      <c r="P147" s="17"/>
      <c r="Q147" s="18"/>
      <c r="R147" s="14"/>
      <c r="S147" s="14"/>
      <c r="T147" s="17"/>
      <c r="U147" s="18"/>
      <c r="V147" s="14"/>
      <c r="W147" s="14"/>
      <c r="X147" s="14"/>
      <c r="Y147" s="14"/>
      <c r="Z147" s="14"/>
      <c r="AA147" s="14"/>
      <c r="AB147" s="14"/>
      <c r="AC147" s="14"/>
      <c r="AD147" s="14"/>
      <c r="AE147" s="2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0">
        <f t="shared" si="55"/>
        <v>0</v>
      </c>
      <c r="AU147" s="20"/>
      <c r="AV147" s="14"/>
      <c r="AW147" s="14"/>
      <c r="AX147" s="14"/>
      <c r="AY147" s="14"/>
      <c r="AZ147" s="10">
        <f t="shared" si="53"/>
        <v>0</v>
      </c>
      <c r="BA147" s="10"/>
    </row>
    <row r="148" spans="1:53" x14ac:dyDescent="0.15">
      <c r="A148" s="13">
        <v>147</v>
      </c>
      <c r="B148" s="14"/>
      <c r="C148" s="14"/>
      <c r="D148" s="14"/>
      <c r="E148" s="14"/>
      <c r="F148" s="10">
        <f t="shared" si="54"/>
        <v>0</v>
      </c>
      <c r="G148" s="14"/>
      <c r="H148" s="14"/>
      <c r="I148" s="14"/>
      <c r="J148" s="14"/>
      <c r="K148" s="14"/>
      <c r="L148" s="17"/>
      <c r="M148" s="18"/>
      <c r="N148" s="14"/>
      <c r="O148" s="14"/>
      <c r="P148" s="17"/>
      <c r="Q148" s="18"/>
      <c r="R148" s="14"/>
      <c r="S148" s="14"/>
      <c r="T148" s="17"/>
      <c r="U148" s="18"/>
      <c r="V148" s="14"/>
      <c r="W148" s="14"/>
      <c r="X148" s="14"/>
      <c r="Y148" s="14"/>
      <c r="Z148" s="14"/>
      <c r="AA148" s="14"/>
      <c r="AB148" s="14"/>
      <c r="AC148" s="14"/>
      <c r="AD148" s="14"/>
      <c r="AE148" s="24"/>
      <c r="AF148" s="14"/>
      <c r="AG148" s="14"/>
      <c r="AH148" s="14"/>
      <c r="AI148" s="14"/>
      <c r="AJ148" s="14"/>
      <c r="AK148" s="31"/>
      <c r="AL148" s="31"/>
      <c r="AM148" s="31"/>
      <c r="AN148" s="31"/>
      <c r="AO148" s="14"/>
      <c r="AP148" s="14"/>
      <c r="AQ148" s="14"/>
      <c r="AR148" s="14"/>
      <c r="AS148" s="14"/>
      <c r="AT148" s="10">
        <f t="shared" si="55"/>
        <v>0</v>
      </c>
      <c r="AU148" s="20"/>
      <c r="AV148" s="14"/>
      <c r="AW148" s="14"/>
      <c r="AX148" s="14"/>
      <c r="AY148" s="14"/>
      <c r="AZ148" s="10">
        <f t="shared" si="53"/>
        <v>0</v>
      </c>
      <c r="BA148" s="10"/>
    </row>
    <row r="149" spans="1:53" x14ac:dyDescent="0.15">
      <c r="A149" s="13">
        <v>148</v>
      </c>
      <c r="B149" s="14"/>
      <c r="C149" s="14"/>
      <c r="D149" s="14"/>
      <c r="E149" s="14"/>
      <c r="F149" s="10">
        <f t="shared" si="54"/>
        <v>0</v>
      </c>
      <c r="G149" s="14"/>
      <c r="H149" s="15"/>
      <c r="I149" s="14"/>
      <c r="J149" s="14"/>
      <c r="K149" s="14"/>
      <c r="L149" s="17"/>
      <c r="M149" s="18"/>
      <c r="N149" s="14"/>
      <c r="O149" s="14"/>
      <c r="P149" s="17"/>
      <c r="Q149" s="18"/>
      <c r="R149" s="14"/>
      <c r="S149" s="14"/>
      <c r="T149" s="17"/>
      <c r="U149" s="18"/>
      <c r="V149" s="14"/>
      <c r="W149" s="14"/>
      <c r="X149" s="14"/>
      <c r="Y149" s="14"/>
      <c r="Z149" s="14"/>
      <c r="AA149" s="14"/>
      <c r="AB149" s="14"/>
      <c r="AC149" s="14"/>
      <c r="AD149" s="14"/>
      <c r="AE149" s="24"/>
      <c r="AF149" s="14"/>
      <c r="AG149" s="14"/>
      <c r="AH149" s="14"/>
      <c r="AI149" s="14"/>
      <c r="AJ149" s="14"/>
      <c r="AK149" s="31"/>
      <c r="AL149" s="31"/>
      <c r="AM149" s="31"/>
      <c r="AN149" s="31"/>
      <c r="AO149" s="14"/>
      <c r="AP149" s="14"/>
      <c r="AQ149" s="14"/>
      <c r="AR149" s="14"/>
      <c r="AS149" s="14"/>
      <c r="AT149" s="10">
        <f t="shared" si="55"/>
        <v>0</v>
      </c>
      <c r="AU149" s="20"/>
      <c r="AV149" s="14"/>
      <c r="AW149" s="14"/>
      <c r="AX149" s="14"/>
      <c r="AY149" s="14"/>
      <c r="AZ149" s="10">
        <f t="shared" si="53"/>
        <v>0</v>
      </c>
      <c r="BA149" s="10"/>
    </row>
    <row r="150" spans="1:53" x14ac:dyDescent="0.15">
      <c r="A150" s="13">
        <v>149</v>
      </c>
      <c r="B150" s="14"/>
      <c r="C150" s="14"/>
      <c r="D150" s="14"/>
      <c r="E150" s="14"/>
      <c r="F150" s="10">
        <f t="shared" si="54"/>
        <v>0</v>
      </c>
      <c r="G150" s="14"/>
      <c r="H150" s="15"/>
      <c r="I150" s="14"/>
      <c r="J150" s="14"/>
      <c r="K150" s="14"/>
      <c r="L150" s="17"/>
      <c r="M150" s="18"/>
      <c r="N150" s="14"/>
      <c r="O150" s="14"/>
      <c r="P150" s="17"/>
      <c r="Q150" s="18"/>
      <c r="R150" s="14"/>
      <c r="S150" s="14"/>
      <c r="T150" s="17"/>
      <c r="U150" s="18"/>
      <c r="V150" s="14"/>
      <c r="W150" s="14"/>
      <c r="X150" s="14"/>
      <c r="Y150" s="14"/>
      <c r="Z150" s="14"/>
      <c r="AA150" s="14"/>
      <c r="AB150" s="14"/>
      <c r="AC150" s="14"/>
      <c r="AD150" s="14"/>
      <c r="AE150" s="2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0">
        <f t="shared" si="55"/>
        <v>0</v>
      </c>
      <c r="AU150" s="20"/>
      <c r="AV150" s="14"/>
      <c r="AW150" s="14"/>
      <c r="AX150" s="14"/>
      <c r="AY150" s="14"/>
      <c r="AZ150" s="10">
        <f t="shared" si="53"/>
        <v>0</v>
      </c>
      <c r="BA150" s="10"/>
    </row>
    <row r="151" spans="1:53" x14ac:dyDescent="0.15">
      <c r="A151" s="13">
        <v>150</v>
      </c>
      <c r="B151" s="14"/>
      <c r="C151" s="14"/>
      <c r="D151" s="14"/>
      <c r="E151" s="14"/>
      <c r="F151" s="10">
        <f t="shared" si="54"/>
        <v>0</v>
      </c>
      <c r="G151" s="14"/>
      <c r="H151" s="14"/>
      <c r="I151" s="14"/>
      <c r="J151" s="14"/>
      <c r="K151" s="14"/>
      <c r="L151" s="17"/>
      <c r="M151" s="18"/>
      <c r="N151" s="14"/>
      <c r="O151" s="14"/>
      <c r="P151" s="17"/>
      <c r="Q151" s="18"/>
      <c r="R151" s="14"/>
      <c r="S151" s="14"/>
      <c r="T151" s="17"/>
      <c r="U151" s="18"/>
      <c r="V151" s="14"/>
      <c r="W151" s="14"/>
      <c r="X151" s="14"/>
      <c r="Y151" s="14"/>
      <c r="Z151" s="14"/>
      <c r="AA151" s="14"/>
      <c r="AB151" s="14"/>
      <c r="AC151" s="14"/>
      <c r="AD151" s="14"/>
      <c r="AE151" s="2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0">
        <f t="shared" si="55"/>
        <v>0</v>
      </c>
      <c r="AU151" s="20"/>
      <c r="AV151" s="14"/>
      <c r="AW151" s="14"/>
      <c r="AX151" s="14"/>
      <c r="AY151" s="14"/>
      <c r="AZ151" s="10">
        <f t="shared" si="53"/>
        <v>0</v>
      </c>
      <c r="BA151" s="10"/>
    </row>
    <row r="152" spans="1:53" x14ac:dyDescent="0.15">
      <c r="A152" s="13">
        <v>151</v>
      </c>
      <c r="B152" s="14"/>
      <c r="C152" s="14"/>
      <c r="D152" s="14"/>
      <c r="E152" s="14"/>
      <c r="F152" s="10">
        <f t="shared" si="54"/>
        <v>0</v>
      </c>
      <c r="G152" s="14"/>
      <c r="H152" s="14"/>
      <c r="I152" s="14"/>
      <c r="J152" s="14"/>
      <c r="K152" s="14"/>
      <c r="L152" s="17"/>
      <c r="M152" s="18"/>
      <c r="N152" s="14"/>
      <c r="O152" s="14"/>
      <c r="P152" s="17"/>
      <c r="Q152" s="18"/>
      <c r="R152" s="14"/>
      <c r="S152" s="14"/>
      <c r="T152" s="17"/>
      <c r="U152" s="18"/>
      <c r="V152" s="14"/>
      <c r="W152" s="14"/>
      <c r="X152" s="14"/>
      <c r="Y152" s="14"/>
      <c r="Z152" s="14"/>
      <c r="AA152" s="14"/>
      <c r="AB152" s="14"/>
      <c r="AC152" s="14"/>
      <c r="AD152" s="14"/>
      <c r="AE152" s="2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0">
        <f t="shared" si="55"/>
        <v>0</v>
      </c>
      <c r="AU152" s="20"/>
      <c r="AV152" s="14"/>
      <c r="AW152" s="14"/>
      <c r="AX152" s="14"/>
      <c r="AY152" s="14"/>
      <c r="AZ152" s="10">
        <f t="shared" ref="AZ152:AZ235" si="56">SUM(AV152:AY152)</f>
        <v>0</v>
      </c>
      <c r="BA152" s="10"/>
    </row>
    <row r="153" spans="1:53" x14ac:dyDescent="0.15">
      <c r="A153" s="13">
        <v>152</v>
      </c>
      <c r="B153" s="14"/>
      <c r="C153" s="14"/>
      <c r="D153" s="14"/>
      <c r="E153" s="14"/>
      <c r="F153" s="10">
        <f t="shared" si="54"/>
        <v>0</v>
      </c>
      <c r="G153" s="14"/>
      <c r="H153" s="15"/>
      <c r="I153" s="14"/>
      <c r="J153" s="14"/>
      <c r="K153" s="14"/>
      <c r="L153" s="17"/>
      <c r="M153" s="18"/>
      <c r="N153" s="14"/>
      <c r="O153" s="14"/>
      <c r="P153" s="17"/>
      <c r="Q153" s="18"/>
      <c r="R153" s="14"/>
      <c r="S153" s="14"/>
      <c r="T153" s="17"/>
      <c r="U153" s="18"/>
      <c r="V153" s="14"/>
      <c r="W153" s="14"/>
      <c r="X153" s="14"/>
      <c r="Y153" s="14"/>
      <c r="Z153" s="14"/>
      <c r="AA153" s="14"/>
      <c r="AB153" s="14"/>
      <c r="AC153" s="14"/>
      <c r="AD153" s="14"/>
      <c r="AE153" s="2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0">
        <f t="shared" si="55"/>
        <v>0</v>
      </c>
      <c r="AU153" s="20"/>
      <c r="AV153" s="14"/>
      <c r="AW153" s="14"/>
      <c r="AX153" s="14"/>
      <c r="AY153" s="14"/>
      <c r="AZ153" s="10">
        <f t="shared" si="56"/>
        <v>0</v>
      </c>
      <c r="BA153" s="10"/>
    </row>
    <row r="154" spans="1:53" x14ac:dyDescent="0.15">
      <c r="A154" s="13">
        <v>153</v>
      </c>
      <c r="B154" s="14"/>
      <c r="C154" s="14"/>
      <c r="D154" s="14"/>
      <c r="E154" s="14"/>
      <c r="F154" s="10">
        <f t="shared" si="54"/>
        <v>0</v>
      </c>
      <c r="G154" s="14"/>
      <c r="H154" s="15"/>
      <c r="I154" s="14"/>
      <c r="J154" s="14"/>
      <c r="K154" s="14"/>
      <c r="L154" s="17"/>
      <c r="M154" s="18"/>
      <c r="N154" s="14"/>
      <c r="O154" s="14"/>
      <c r="P154" s="17"/>
      <c r="Q154" s="18"/>
      <c r="R154" s="14"/>
      <c r="S154" s="14"/>
      <c r="T154" s="17"/>
      <c r="U154" s="18"/>
      <c r="V154" s="14"/>
      <c r="W154" s="14"/>
      <c r="X154" s="14"/>
      <c r="Y154" s="14"/>
      <c r="Z154" s="14"/>
      <c r="AA154" s="14"/>
      <c r="AB154" s="14"/>
      <c r="AC154" s="14"/>
      <c r="AD154" s="14"/>
      <c r="AE154" s="2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0">
        <f t="shared" si="55"/>
        <v>0</v>
      </c>
      <c r="AU154" s="20"/>
      <c r="AV154" s="14"/>
      <c r="AW154" s="14"/>
      <c r="AX154" s="14"/>
      <c r="AY154" s="14"/>
      <c r="AZ154" s="10">
        <f t="shared" si="56"/>
        <v>0</v>
      </c>
      <c r="BA154" s="10"/>
    </row>
    <row r="155" spans="1:53" x14ac:dyDescent="0.15">
      <c r="A155" s="13">
        <v>154</v>
      </c>
      <c r="B155" s="14"/>
      <c r="C155" s="14"/>
      <c r="D155" s="14"/>
      <c r="E155" s="14"/>
      <c r="F155" s="10">
        <f t="shared" si="54"/>
        <v>0</v>
      </c>
      <c r="G155" s="14"/>
      <c r="H155" s="14"/>
      <c r="I155" s="14"/>
      <c r="L155" s="17"/>
      <c r="M155" s="18"/>
      <c r="N155" s="14"/>
      <c r="O155" s="14"/>
      <c r="P155" s="17"/>
      <c r="Q155" s="18"/>
      <c r="R155" s="14"/>
      <c r="S155" s="14"/>
      <c r="T155" s="17"/>
      <c r="U155" s="18"/>
      <c r="V155" s="14"/>
      <c r="W155" s="14"/>
      <c r="X155" s="14"/>
      <c r="Y155" s="14"/>
      <c r="Z155" s="14"/>
      <c r="AA155" s="14"/>
      <c r="AB155" s="14"/>
      <c r="AC155" s="14"/>
      <c r="AD155" s="14"/>
      <c r="AE155" s="2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0">
        <f t="shared" si="55"/>
        <v>0</v>
      </c>
      <c r="AU155" s="20"/>
      <c r="AV155" s="14"/>
      <c r="AW155" s="14"/>
      <c r="AX155" s="14"/>
      <c r="AY155" s="14"/>
      <c r="AZ155" s="10">
        <f t="shared" si="56"/>
        <v>0</v>
      </c>
      <c r="BA155" s="10"/>
    </row>
    <row r="156" spans="1:53" x14ac:dyDescent="0.15">
      <c r="A156" s="13">
        <v>155</v>
      </c>
      <c r="B156" s="14"/>
      <c r="C156" s="14"/>
      <c r="D156" s="14"/>
      <c r="E156" s="14"/>
      <c r="F156" s="10">
        <f t="shared" si="54"/>
        <v>0</v>
      </c>
      <c r="G156" s="14"/>
      <c r="H156" s="14"/>
      <c r="I156" s="14"/>
      <c r="L156" s="17"/>
      <c r="M156" s="18"/>
      <c r="N156" s="14"/>
      <c r="O156" s="14"/>
      <c r="P156" s="17"/>
      <c r="Q156" s="18"/>
      <c r="R156" s="14"/>
      <c r="S156" s="14"/>
      <c r="T156" s="17"/>
      <c r="U156" s="18"/>
      <c r="V156" s="14"/>
      <c r="W156" s="14"/>
      <c r="X156" s="14"/>
      <c r="Y156" s="14"/>
      <c r="Z156" s="14"/>
      <c r="AA156" s="14"/>
      <c r="AB156" s="14"/>
      <c r="AC156" s="14"/>
      <c r="AD156" s="14"/>
      <c r="AE156" s="2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0">
        <f t="shared" si="55"/>
        <v>0</v>
      </c>
      <c r="AU156" s="20"/>
      <c r="AV156" s="14"/>
      <c r="AW156" s="14"/>
      <c r="AX156" s="14"/>
      <c r="AY156" s="14"/>
      <c r="AZ156" s="10">
        <f t="shared" si="56"/>
        <v>0</v>
      </c>
      <c r="BA156" s="10"/>
    </row>
    <row r="157" spans="1:53" x14ac:dyDescent="0.15">
      <c r="A157" s="13">
        <v>156</v>
      </c>
      <c r="B157" s="14"/>
      <c r="C157" s="14"/>
      <c r="D157" s="14"/>
      <c r="E157" s="14"/>
      <c r="F157" s="10">
        <f t="shared" si="54"/>
        <v>0</v>
      </c>
      <c r="G157" s="14"/>
      <c r="H157" s="14"/>
      <c r="I157" s="14"/>
      <c r="J157" s="16"/>
      <c r="K157" s="16"/>
      <c r="L157" s="17"/>
      <c r="M157" s="18"/>
      <c r="N157" s="14"/>
      <c r="O157" s="14"/>
      <c r="P157" s="17"/>
      <c r="Q157" s="18"/>
      <c r="R157" s="14"/>
      <c r="S157" s="14"/>
      <c r="T157" s="17"/>
      <c r="U157" s="18"/>
      <c r="V157" s="14"/>
      <c r="W157" s="14"/>
      <c r="X157" s="14"/>
      <c r="Y157" s="14"/>
      <c r="Z157" s="14"/>
      <c r="AA157" s="14"/>
      <c r="AB157" s="14"/>
      <c r="AC157" s="14"/>
      <c r="AD157" s="14"/>
      <c r="AE157" s="2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0">
        <f t="shared" si="55"/>
        <v>0</v>
      </c>
      <c r="AU157" s="20"/>
      <c r="AV157" s="14"/>
      <c r="AW157" s="14"/>
      <c r="AX157" s="14"/>
      <c r="AY157" s="14"/>
      <c r="AZ157" s="10">
        <f t="shared" si="56"/>
        <v>0</v>
      </c>
      <c r="BA157" s="10"/>
    </row>
    <row r="158" spans="1:53" x14ac:dyDescent="0.15">
      <c r="A158" s="13">
        <v>157</v>
      </c>
      <c r="B158" s="14"/>
      <c r="C158" s="14"/>
      <c r="D158" s="14"/>
      <c r="E158" s="14"/>
      <c r="F158" s="10">
        <f t="shared" si="54"/>
        <v>0</v>
      </c>
      <c r="G158" s="14"/>
      <c r="H158" s="14"/>
      <c r="I158" s="14"/>
      <c r="J158" s="16"/>
      <c r="K158" s="16"/>
      <c r="L158" s="17"/>
      <c r="M158" s="18"/>
      <c r="N158" s="14"/>
      <c r="O158" s="14"/>
      <c r="P158" s="17"/>
      <c r="Q158" s="18"/>
      <c r="R158" s="14"/>
      <c r="S158" s="14"/>
      <c r="T158" s="17"/>
      <c r="U158" s="18"/>
      <c r="V158" s="14"/>
      <c r="W158" s="14"/>
      <c r="X158" s="14"/>
      <c r="Y158" s="14"/>
      <c r="Z158" s="14"/>
      <c r="AA158" s="14"/>
      <c r="AB158" s="14"/>
      <c r="AC158" s="14"/>
      <c r="AD158" s="14"/>
      <c r="AE158" s="2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0">
        <f t="shared" si="55"/>
        <v>0</v>
      </c>
      <c r="AU158" s="20"/>
      <c r="AV158" s="14"/>
      <c r="AW158" s="14"/>
      <c r="AX158" s="14"/>
      <c r="AY158" s="14"/>
      <c r="AZ158" s="10">
        <f t="shared" si="56"/>
        <v>0</v>
      </c>
      <c r="BA158" s="10"/>
    </row>
    <row r="159" spans="1:53" x14ac:dyDescent="0.15">
      <c r="A159" s="13">
        <v>158</v>
      </c>
      <c r="B159" s="14"/>
      <c r="C159" s="14"/>
      <c r="D159" s="14"/>
      <c r="E159" s="14"/>
      <c r="F159" s="10">
        <f t="shared" si="54"/>
        <v>0</v>
      </c>
      <c r="G159" s="14"/>
      <c r="H159" s="14"/>
      <c r="I159" s="14"/>
      <c r="J159" s="16"/>
      <c r="K159" s="16"/>
      <c r="L159" s="17"/>
      <c r="M159" s="18"/>
      <c r="N159" s="14"/>
      <c r="O159" s="14"/>
      <c r="P159" s="17"/>
      <c r="Q159" s="18"/>
      <c r="R159" s="14"/>
      <c r="S159" s="14"/>
      <c r="T159" s="17"/>
      <c r="U159" s="18"/>
      <c r="V159" s="14"/>
      <c r="W159" s="14"/>
      <c r="X159" s="14"/>
      <c r="Y159" s="14"/>
      <c r="Z159" s="14"/>
      <c r="AA159" s="14"/>
      <c r="AB159" s="14"/>
      <c r="AC159" s="14"/>
      <c r="AD159" s="14"/>
      <c r="AE159" s="2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0">
        <f t="shared" si="55"/>
        <v>0</v>
      </c>
      <c r="AU159" s="20"/>
      <c r="AV159" s="14"/>
      <c r="AW159" s="14"/>
      <c r="AX159" s="14"/>
      <c r="AY159" s="14"/>
      <c r="AZ159" s="10">
        <f t="shared" si="56"/>
        <v>0</v>
      </c>
      <c r="BA159" s="10"/>
    </row>
    <row r="160" spans="1:53" x14ac:dyDescent="0.15">
      <c r="A160" s="13">
        <v>159</v>
      </c>
      <c r="B160" s="14"/>
      <c r="C160" s="14"/>
      <c r="D160" s="14"/>
      <c r="E160" s="14"/>
      <c r="F160" s="10">
        <f t="shared" si="54"/>
        <v>0</v>
      </c>
      <c r="G160" s="14"/>
      <c r="H160" s="14"/>
      <c r="I160" s="14"/>
      <c r="J160" s="16"/>
      <c r="K160" s="16"/>
      <c r="L160" s="17"/>
      <c r="M160" s="18"/>
      <c r="N160" s="14"/>
      <c r="O160" s="14"/>
      <c r="P160" s="17"/>
      <c r="Q160" s="18"/>
      <c r="R160" s="14"/>
      <c r="S160" s="14"/>
      <c r="T160" s="17"/>
      <c r="U160" s="18"/>
      <c r="V160" s="14"/>
      <c r="W160" s="14"/>
      <c r="X160" s="14"/>
      <c r="Y160" s="14"/>
      <c r="Z160" s="14"/>
      <c r="AA160" s="14"/>
      <c r="AB160" s="14"/>
      <c r="AC160" s="14"/>
      <c r="AD160" s="14"/>
      <c r="AE160" s="2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0">
        <f t="shared" si="55"/>
        <v>0</v>
      </c>
      <c r="AU160" s="20"/>
      <c r="AV160" s="14"/>
      <c r="AW160" s="14"/>
      <c r="AX160" s="14"/>
      <c r="AY160" s="14"/>
      <c r="AZ160" s="10">
        <f t="shared" si="56"/>
        <v>0</v>
      </c>
      <c r="BA160" s="10"/>
    </row>
    <row r="161" spans="1:53" x14ac:dyDescent="0.15">
      <c r="A161" s="13">
        <v>160</v>
      </c>
      <c r="B161" s="14"/>
      <c r="C161" s="14"/>
      <c r="D161" s="14"/>
      <c r="E161" s="14"/>
      <c r="F161" s="10">
        <f t="shared" si="54"/>
        <v>0</v>
      </c>
      <c r="G161" s="14"/>
      <c r="H161" s="14"/>
      <c r="I161" s="14"/>
      <c r="J161" s="16"/>
      <c r="K161" s="16"/>
      <c r="L161" s="17"/>
      <c r="M161" s="18"/>
      <c r="N161" s="14"/>
      <c r="O161" s="14"/>
      <c r="P161" s="17"/>
      <c r="Q161" s="18"/>
      <c r="R161" s="14"/>
      <c r="S161" s="14"/>
      <c r="T161" s="17"/>
      <c r="U161" s="18"/>
      <c r="V161" s="14"/>
      <c r="W161" s="14"/>
      <c r="X161" s="14"/>
      <c r="Y161" s="14"/>
      <c r="Z161" s="14"/>
      <c r="AA161" s="14"/>
      <c r="AB161" s="14"/>
      <c r="AC161" s="14"/>
      <c r="AD161" s="14"/>
      <c r="AE161" s="2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0">
        <f t="shared" si="55"/>
        <v>0</v>
      </c>
      <c r="AU161" s="20"/>
      <c r="AV161" s="14"/>
      <c r="AW161" s="14"/>
      <c r="AX161" s="14"/>
      <c r="AY161" s="14"/>
      <c r="AZ161" s="10">
        <f t="shared" si="56"/>
        <v>0</v>
      </c>
      <c r="BA161" s="10"/>
    </row>
    <row r="162" spans="1:53" x14ac:dyDescent="0.15">
      <c r="A162" s="13">
        <v>161</v>
      </c>
      <c r="B162" s="14"/>
      <c r="C162" s="14"/>
      <c r="D162" s="14"/>
      <c r="E162" s="14"/>
      <c r="F162" s="10">
        <f t="shared" si="54"/>
        <v>0</v>
      </c>
      <c r="G162" s="14"/>
      <c r="H162" s="14"/>
      <c r="I162" s="14"/>
      <c r="J162" s="14"/>
      <c r="K162" s="14"/>
      <c r="L162" s="17"/>
      <c r="M162" s="18"/>
      <c r="N162" s="14"/>
      <c r="O162" s="14"/>
      <c r="P162" s="17"/>
      <c r="Q162" s="18"/>
      <c r="R162" s="14"/>
      <c r="S162" s="14"/>
      <c r="T162" s="17"/>
      <c r="U162" s="18"/>
      <c r="V162" s="14"/>
      <c r="W162" s="14"/>
      <c r="X162" s="14"/>
      <c r="Y162" s="14"/>
      <c r="Z162" s="14"/>
      <c r="AA162" s="14"/>
      <c r="AB162" s="14"/>
      <c r="AC162" s="14"/>
      <c r="AD162" s="14"/>
      <c r="AE162" s="2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0">
        <f t="shared" si="55"/>
        <v>0</v>
      </c>
      <c r="AU162" s="20"/>
      <c r="AV162" s="14"/>
      <c r="AW162" s="14"/>
      <c r="AX162" s="14"/>
      <c r="AY162" s="14"/>
      <c r="AZ162" s="10">
        <f t="shared" si="56"/>
        <v>0</v>
      </c>
      <c r="BA162" s="10"/>
    </row>
    <row r="163" spans="1:53" x14ac:dyDescent="0.15">
      <c r="A163" s="13">
        <v>162</v>
      </c>
      <c r="B163" s="14"/>
      <c r="C163" s="14"/>
      <c r="D163" s="14"/>
      <c r="E163" s="14"/>
      <c r="F163" s="10">
        <f t="shared" si="54"/>
        <v>0</v>
      </c>
      <c r="G163" s="14"/>
      <c r="H163" s="14"/>
      <c r="I163" s="14"/>
      <c r="J163" s="14"/>
      <c r="K163" s="14"/>
      <c r="L163" s="17"/>
      <c r="M163" s="18"/>
      <c r="N163" s="14"/>
      <c r="O163" s="14"/>
      <c r="P163" s="17"/>
      <c r="Q163" s="18"/>
      <c r="R163" s="14"/>
      <c r="S163" s="14"/>
      <c r="T163" s="17"/>
      <c r="U163" s="18"/>
      <c r="V163" s="14"/>
      <c r="W163" s="14"/>
      <c r="X163" s="14"/>
      <c r="Y163" s="14"/>
      <c r="Z163" s="14"/>
      <c r="AA163" s="14"/>
      <c r="AB163" s="14"/>
      <c r="AC163" s="14"/>
      <c r="AD163" s="14"/>
      <c r="AE163" s="2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0">
        <f t="shared" si="55"/>
        <v>0</v>
      </c>
      <c r="AU163" s="20"/>
      <c r="AV163" s="14"/>
      <c r="AW163" s="14"/>
      <c r="AX163" s="14"/>
      <c r="AY163" s="14"/>
      <c r="AZ163" s="10">
        <f t="shared" si="56"/>
        <v>0</v>
      </c>
      <c r="BA163" s="10"/>
    </row>
    <row r="164" spans="1:53" x14ac:dyDescent="0.15">
      <c r="A164" s="13">
        <v>163</v>
      </c>
      <c r="B164" s="14"/>
      <c r="C164" s="14"/>
      <c r="D164" s="14"/>
      <c r="E164" s="14"/>
      <c r="F164" s="10">
        <f t="shared" si="54"/>
        <v>0</v>
      </c>
      <c r="G164" s="14"/>
      <c r="H164" s="14"/>
      <c r="I164" s="14"/>
      <c r="J164" s="14"/>
      <c r="K164" s="14"/>
      <c r="L164" s="17"/>
      <c r="M164" s="18"/>
      <c r="N164" s="14"/>
      <c r="O164" s="14"/>
      <c r="P164" s="17"/>
      <c r="Q164" s="18"/>
      <c r="R164" s="14"/>
      <c r="S164" s="14"/>
      <c r="T164" s="17"/>
      <c r="U164" s="18"/>
      <c r="V164" s="14"/>
      <c r="W164" s="14"/>
      <c r="X164" s="14"/>
      <c r="Y164" s="14"/>
      <c r="Z164" s="14"/>
      <c r="AA164" s="14"/>
      <c r="AB164" s="14"/>
      <c r="AC164" s="14"/>
      <c r="AD164" s="14"/>
      <c r="AE164" s="2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0">
        <f t="shared" si="55"/>
        <v>0</v>
      </c>
      <c r="AU164" s="20"/>
      <c r="AV164" s="14"/>
      <c r="AW164" s="14"/>
      <c r="AX164" s="14"/>
      <c r="AY164" s="14"/>
      <c r="AZ164" s="10">
        <f t="shared" si="56"/>
        <v>0</v>
      </c>
      <c r="BA164" s="10"/>
    </row>
    <row r="165" spans="1:53" x14ac:dyDescent="0.15">
      <c r="A165" s="13">
        <v>164</v>
      </c>
      <c r="B165" s="14"/>
      <c r="C165" s="14"/>
      <c r="D165" s="14"/>
      <c r="E165" s="14"/>
      <c r="F165" s="10">
        <f t="shared" si="54"/>
        <v>0</v>
      </c>
      <c r="G165" s="14"/>
      <c r="H165" s="15"/>
      <c r="I165" s="14"/>
      <c r="J165" s="14"/>
      <c r="K165" s="14"/>
      <c r="L165" s="17"/>
      <c r="M165" s="18"/>
      <c r="N165" s="14"/>
      <c r="O165" s="14"/>
      <c r="P165" s="17"/>
      <c r="Q165" s="18"/>
      <c r="R165" s="14"/>
      <c r="S165" s="14"/>
      <c r="T165" s="17"/>
      <c r="U165" s="18"/>
      <c r="V165" s="14"/>
      <c r="W165" s="14"/>
      <c r="X165" s="14"/>
      <c r="Y165" s="14"/>
      <c r="Z165" s="14"/>
      <c r="AA165" s="14"/>
      <c r="AB165" s="14"/>
      <c r="AC165" s="14"/>
      <c r="AD165" s="14"/>
      <c r="AE165" s="2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0">
        <f t="shared" si="55"/>
        <v>0</v>
      </c>
      <c r="AU165" s="20"/>
      <c r="AV165" s="14"/>
      <c r="AW165" s="14"/>
      <c r="AX165" s="14"/>
      <c r="AY165" s="14"/>
      <c r="AZ165" s="10">
        <f t="shared" si="56"/>
        <v>0</v>
      </c>
      <c r="BA165" s="10"/>
    </row>
    <row r="166" spans="1:53" x14ac:dyDescent="0.15">
      <c r="A166" s="13">
        <v>165</v>
      </c>
      <c r="B166" s="14"/>
      <c r="C166" s="14"/>
      <c r="D166" s="14"/>
      <c r="E166" s="14"/>
      <c r="F166" s="10">
        <f t="shared" si="54"/>
        <v>0</v>
      </c>
      <c r="G166" s="14"/>
      <c r="H166" s="14"/>
      <c r="I166" s="14"/>
      <c r="J166" s="14"/>
      <c r="K166" s="14"/>
      <c r="L166" s="17"/>
      <c r="M166" s="18"/>
      <c r="N166" s="14"/>
      <c r="O166" s="14"/>
      <c r="P166" s="17"/>
      <c r="Q166" s="18"/>
      <c r="R166" s="14"/>
      <c r="S166" s="14"/>
      <c r="T166" s="17"/>
      <c r="U166" s="18"/>
      <c r="V166" s="14"/>
      <c r="W166" s="14"/>
      <c r="X166" s="14"/>
      <c r="Y166" s="14"/>
      <c r="Z166" s="14"/>
      <c r="AA166" s="14"/>
      <c r="AB166" s="14"/>
      <c r="AC166" s="14"/>
      <c r="AD166" s="14"/>
      <c r="AE166" s="2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0">
        <f t="shared" si="55"/>
        <v>0</v>
      </c>
      <c r="AU166" s="20"/>
      <c r="AV166" s="14"/>
      <c r="AW166" s="14"/>
      <c r="AX166" s="14"/>
      <c r="AY166" s="14"/>
      <c r="AZ166" s="10">
        <f t="shared" si="56"/>
        <v>0</v>
      </c>
      <c r="BA166" s="10"/>
    </row>
    <row r="167" spans="1:53" x14ac:dyDescent="0.15">
      <c r="A167" s="13">
        <v>166</v>
      </c>
      <c r="B167" s="14"/>
      <c r="C167" s="14"/>
      <c r="D167" s="14"/>
      <c r="E167" s="14"/>
      <c r="F167" s="10">
        <f t="shared" si="54"/>
        <v>0</v>
      </c>
      <c r="G167" s="14"/>
      <c r="H167" s="14"/>
      <c r="I167" s="14"/>
      <c r="J167" s="14"/>
      <c r="K167" s="14"/>
      <c r="L167" s="17"/>
      <c r="M167" s="18"/>
      <c r="N167" s="14"/>
      <c r="O167" s="14"/>
      <c r="P167" s="17"/>
      <c r="Q167" s="18"/>
      <c r="R167" s="14"/>
      <c r="S167" s="14"/>
      <c r="T167" s="17"/>
      <c r="U167" s="18"/>
      <c r="V167" s="14"/>
      <c r="W167" s="14"/>
      <c r="X167" s="14"/>
      <c r="Y167" s="14"/>
      <c r="Z167" s="14"/>
      <c r="AA167" s="14"/>
      <c r="AB167" s="14"/>
      <c r="AC167" s="14"/>
      <c r="AD167" s="14"/>
      <c r="AE167" s="2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0">
        <f t="shared" si="55"/>
        <v>0</v>
      </c>
      <c r="AU167" s="20"/>
      <c r="AV167" s="14"/>
      <c r="AW167" s="14"/>
      <c r="AX167" s="14"/>
      <c r="AY167" s="14"/>
      <c r="AZ167" s="10">
        <f t="shared" si="56"/>
        <v>0</v>
      </c>
      <c r="BA167" s="10"/>
    </row>
    <row r="168" spans="1:53" x14ac:dyDescent="0.15">
      <c r="A168" s="13">
        <v>167</v>
      </c>
      <c r="B168" s="14"/>
      <c r="C168" s="14"/>
      <c r="D168" s="14"/>
      <c r="E168" s="14"/>
      <c r="F168" s="10">
        <f t="shared" si="54"/>
        <v>0</v>
      </c>
      <c r="G168" s="14"/>
      <c r="H168" s="14"/>
      <c r="I168" s="14"/>
      <c r="J168" s="14"/>
      <c r="K168" s="14"/>
      <c r="L168" s="17"/>
      <c r="M168" s="18"/>
      <c r="N168" s="14"/>
      <c r="O168" s="14"/>
      <c r="P168" s="17"/>
      <c r="Q168" s="18"/>
      <c r="R168" s="14"/>
      <c r="S168" s="14"/>
      <c r="T168" s="17"/>
      <c r="U168" s="18"/>
      <c r="V168" s="14"/>
      <c r="W168" s="14"/>
      <c r="X168" s="14"/>
      <c r="Y168" s="14"/>
      <c r="Z168" s="14"/>
      <c r="AA168" s="14"/>
      <c r="AB168" s="14"/>
      <c r="AC168" s="14"/>
      <c r="AD168" s="14"/>
      <c r="AE168" s="2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0">
        <f t="shared" si="55"/>
        <v>0</v>
      </c>
      <c r="AU168" s="20"/>
      <c r="AV168" s="14"/>
      <c r="AW168" s="14"/>
      <c r="AX168" s="14"/>
      <c r="AY168" s="14"/>
      <c r="AZ168" s="10">
        <f t="shared" si="56"/>
        <v>0</v>
      </c>
      <c r="BA168" s="10"/>
    </row>
    <row r="169" spans="1:53" x14ac:dyDescent="0.15">
      <c r="A169" s="13">
        <v>168</v>
      </c>
      <c r="B169" s="14"/>
      <c r="C169" s="14"/>
      <c r="D169" s="14"/>
      <c r="E169" s="14"/>
      <c r="F169" s="10">
        <f t="shared" si="54"/>
        <v>0</v>
      </c>
      <c r="G169" s="14"/>
      <c r="H169" s="14"/>
      <c r="I169" s="14"/>
      <c r="L169" s="17"/>
      <c r="M169" s="18"/>
      <c r="N169" s="14"/>
      <c r="O169" s="14"/>
      <c r="P169" s="17"/>
      <c r="Q169" s="18"/>
      <c r="R169" s="14"/>
      <c r="S169" s="14"/>
      <c r="T169" s="17"/>
      <c r="U169" s="18"/>
      <c r="V169" s="14"/>
      <c r="W169" s="14"/>
      <c r="X169" s="14"/>
      <c r="Y169" s="14"/>
      <c r="Z169" s="14"/>
      <c r="AA169" s="14"/>
      <c r="AB169" s="14"/>
      <c r="AC169" s="14"/>
      <c r="AD169" s="14"/>
      <c r="AE169" s="2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0">
        <f t="shared" si="55"/>
        <v>0</v>
      </c>
      <c r="AU169" s="20"/>
      <c r="AV169" s="14"/>
      <c r="AW169" s="14"/>
      <c r="AX169" s="14"/>
      <c r="AY169" s="14"/>
      <c r="AZ169" s="10">
        <f t="shared" si="56"/>
        <v>0</v>
      </c>
      <c r="BA169" s="10"/>
    </row>
    <row r="170" spans="1:53" x14ac:dyDescent="0.15">
      <c r="A170" s="13">
        <v>169</v>
      </c>
      <c r="B170" s="14"/>
      <c r="C170" s="14"/>
      <c r="D170" s="14"/>
      <c r="E170" s="14"/>
      <c r="F170" s="10">
        <f t="shared" si="54"/>
        <v>0</v>
      </c>
      <c r="G170" s="14"/>
      <c r="H170" s="15"/>
      <c r="I170" s="14"/>
      <c r="J170" s="14"/>
      <c r="K170" s="14"/>
      <c r="L170" s="17"/>
      <c r="M170" s="18"/>
      <c r="N170" s="14"/>
      <c r="O170" s="14"/>
      <c r="P170" s="17"/>
      <c r="Q170" s="18"/>
      <c r="R170" s="14"/>
      <c r="S170" s="14"/>
      <c r="T170" s="17"/>
      <c r="U170" s="18"/>
      <c r="V170" s="14"/>
      <c r="W170" s="14"/>
      <c r="X170" s="14"/>
      <c r="Y170" s="14"/>
      <c r="Z170" s="14"/>
      <c r="AA170" s="14"/>
      <c r="AB170" s="14"/>
      <c r="AC170" s="14"/>
      <c r="AD170" s="14"/>
      <c r="AE170" s="2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0">
        <f t="shared" si="55"/>
        <v>0</v>
      </c>
      <c r="AU170" s="20"/>
      <c r="AV170" s="14"/>
      <c r="AW170" s="14"/>
      <c r="AX170" s="14"/>
      <c r="AY170" s="14"/>
      <c r="AZ170" s="10">
        <f t="shared" si="56"/>
        <v>0</v>
      </c>
      <c r="BA170" s="10"/>
    </row>
    <row r="171" spans="1:53" x14ac:dyDescent="0.15">
      <c r="A171" s="13">
        <v>170</v>
      </c>
      <c r="B171" s="14"/>
      <c r="C171" s="14"/>
      <c r="D171" s="14"/>
      <c r="E171" s="14"/>
      <c r="F171" s="10">
        <f t="shared" si="54"/>
        <v>0</v>
      </c>
      <c r="G171" s="14"/>
      <c r="H171" s="14"/>
      <c r="I171" s="14"/>
      <c r="J171" s="14"/>
      <c r="K171" s="14"/>
      <c r="L171" s="17"/>
      <c r="M171" s="18"/>
      <c r="N171" s="14"/>
      <c r="O171" s="14"/>
      <c r="P171" s="17"/>
      <c r="Q171" s="18"/>
      <c r="R171" s="14"/>
      <c r="S171" s="14"/>
      <c r="T171" s="17"/>
      <c r="U171" s="18"/>
      <c r="V171" s="14"/>
      <c r="W171" s="14"/>
      <c r="X171" s="14"/>
      <c r="Y171" s="14"/>
      <c r="Z171" s="14"/>
      <c r="AA171" s="14"/>
      <c r="AB171" s="14"/>
      <c r="AC171" s="14"/>
      <c r="AD171" s="14"/>
      <c r="AE171" s="2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0">
        <f t="shared" si="55"/>
        <v>0</v>
      </c>
      <c r="AU171" s="20"/>
      <c r="AV171" s="14"/>
      <c r="AW171" s="14"/>
      <c r="AX171" s="14"/>
      <c r="AY171" s="14"/>
      <c r="AZ171" s="10">
        <f t="shared" si="56"/>
        <v>0</v>
      </c>
      <c r="BA171" s="10"/>
    </row>
    <row r="172" spans="1:53" x14ac:dyDescent="0.15">
      <c r="A172" s="13">
        <v>171</v>
      </c>
      <c r="B172" s="14"/>
      <c r="C172" s="14"/>
      <c r="D172" s="14"/>
      <c r="E172" s="14"/>
      <c r="F172" s="10">
        <f t="shared" si="54"/>
        <v>0</v>
      </c>
      <c r="G172" s="14"/>
      <c r="H172" s="15"/>
      <c r="I172" s="14"/>
      <c r="J172" s="14"/>
      <c r="K172" s="14"/>
      <c r="L172" s="17"/>
      <c r="M172" s="18"/>
      <c r="N172" s="14"/>
      <c r="O172" s="14"/>
      <c r="P172" s="17"/>
      <c r="Q172" s="18"/>
      <c r="R172" s="14"/>
      <c r="S172" s="14"/>
      <c r="T172" s="17"/>
      <c r="U172" s="18"/>
      <c r="V172" s="14"/>
      <c r="W172" s="14"/>
      <c r="X172" s="14"/>
      <c r="Y172" s="14"/>
      <c r="Z172" s="14"/>
      <c r="AA172" s="14"/>
      <c r="AB172" s="14"/>
      <c r="AC172" s="14"/>
      <c r="AD172" s="14"/>
      <c r="AE172" s="2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0">
        <f t="shared" si="55"/>
        <v>0</v>
      </c>
      <c r="AU172" s="20"/>
      <c r="AV172" s="14"/>
      <c r="AW172" s="14"/>
      <c r="AX172" s="14"/>
      <c r="AY172" s="14"/>
      <c r="AZ172" s="10">
        <f t="shared" si="56"/>
        <v>0</v>
      </c>
      <c r="BA172" s="10"/>
    </row>
    <row r="173" spans="1:53" x14ac:dyDescent="0.15">
      <c r="A173" s="13">
        <v>172</v>
      </c>
      <c r="B173" s="14"/>
      <c r="C173" s="14"/>
      <c r="D173" s="14"/>
      <c r="E173" s="14"/>
      <c r="F173" s="10">
        <f t="shared" si="54"/>
        <v>0</v>
      </c>
      <c r="G173" s="14"/>
      <c r="H173" s="15"/>
      <c r="I173" s="14"/>
      <c r="J173" s="14"/>
      <c r="K173" s="14"/>
      <c r="L173" s="17"/>
      <c r="M173" s="18"/>
      <c r="N173" s="14"/>
      <c r="O173" s="14"/>
      <c r="P173" s="17"/>
      <c r="Q173" s="18"/>
      <c r="R173" s="14"/>
      <c r="S173" s="14"/>
      <c r="T173" s="17"/>
      <c r="U173" s="18"/>
      <c r="V173" s="14"/>
      <c r="W173" s="14"/>
      <c r="X173" s="14"/>
      <c r="Y173" s="14"/>
      <c r="Z173" s="14"/>
      <c r="AA173" s="14"/>
      <c r="AB173" s="14"/>
      <c r="AC173" s="14"/>
      <c r="AD173" s="14"/>
      <c r="AE173" s="2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0">
        <f t="shared" si="55"/>
        <v>0</v>
      </c>
      <c r="AU173" s="20"/>
      <c r="AV173" s="14"/>
      <c r="AW173" s="14"/>
      <c r="AX173" s="14"/>
      <c r="AY173" s="14"/>
      <c r="AZ173" s="10">
        <f t="shared" si="56"/>
        <v>0</v>
      </c>
      <c r="BA173" s="10"/>
    </row>
    <row r="174" spans="1:53" x14ac:dyDescent="0.15">
      <c r="A174" s="13">
        <v>173</v>
      </c>
      <c r="B174" s="14"/>
      <c r="C174" s="14"/>
      <c r="D174" s="14"/>
      <c r="E174" s="14"/>
      <c r="F174" s="10">
        <f t="shared" si="54"/>
        <v>0</v>
      </c>
      <c r="G174" s="14"/>
      <c r="H174" s="15"/>
      <c r="I174" s="14"/>
      <c r="J174" s="14"/>
      <c r="K174" s="14"/>
      <c r="L174" s="17"/>
      <c r="M174" s="18"/>
      <c r="N174" s="14"/>
      <c r="O174" s="14"/>
      <c r="P174" s="17"/>
      <c r="Q174" s="18"/>
      <c r="R174" s="14"/>
      <c r="S174" s="14"/>
      <c r="T174" s="17"/>
      <c r="U174" s="18"/>
      <c r="V174" s="14"/>
      <c r="W174" s="14"/>
      <c r="X174" s="14"/>
      <c r="Y174" s="14"/>
      <c r="Z174" s="14"/>
      <c r="AA174" s="14"/>
      <c r="AB174" s="14"/>
      <c r="AC174" s="14"/>
      <c r="AD174" s="14"/>
      <c r="AE174" s="2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0">
        <f t="shared" si="55"/>
        <v>0</v>
      </c>
      <c r="AU174" s="20"/>
      <c r="AV174" s="14"/>
      <c r="AW174" s="14"/>
      <c r="AX174" s="14"/>
      <c r="AY174" s="14"/>
      <c r="AZ174" s="10">
        <f t="shared" si="56"/>
        <v>0</v>
      </c>
      <c r="BA174" s="10"/>
    </row>
    <row r="175" spans="1:53" x14ac:dyDescent="0.15">
      <c r="A175" s="13">
        <v>174</v>
      </c>
      <c r="B175" s="14"/>
      <c r="C175" s="14"/>
      <c r="D175" s="14"/>
      <c r="E175" s="14"/>
      <c r="F175" s="10">
        <f t="shared" si="54"/>
        <v>0</v>
      </c>
      <c r="G175" s="14"/>
      <c r="H175" s="14"/>
      <c r="I175" s="14"/>
      <c r="L175" s="17"/>
      <c r="M175" s="18"/>
      <c r="N175" s="14"/>
      <c r="O175" s="14"/>
      <c r="P175" s="17"/>
      <c r="Q175" s="18"/>
      <c r="R175" s="14"/>
      <c r="S175" s="14"/>
      <c r="T175" s="17"/>
      <c r="U175" s="18"/>
      <c r="V175" s="14"/>
      <c r="W175" s="14"/>
      <c r="X175" s="14"/>
      <c r="Y175" s="14"/>
      <c r="Z175" s="14"/>
      <c r="AA175" s="14"/>
      <c r="AB175" s="14"/>
      <c r="AC175" s="14"/>
      <c r="AD175" s="14"/>
      <c r="AE175" s="2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0">
        <f t="shared" si="55"/>
        <v>0</v>
      </c>
      <c r="AU175" s="20"/>
      <c r="AV175" s="14"/>
      <c r="AW175" s="14"/>
      <c r="AX175" s="14"/>
      <c r="AY175" s="14"/>
      <c r="AZ175" s="10">
        <f t="shared" si="56"/>
        <v>0</v>
      </c>
      <c r="BA175" s="10"/>
    </row>
    <row r="176" spans="1:53" x14ac:dyDescent="0.15">
      <c r="A176" s="13">
        <v>175</v>
      </c>
      <c r="B176" s="14"/>
      <c r="C176" s="14"/>
      <c r="D176" s="14"/>
      <c r="E176" s="14"/>
      <c r="F176" s="10">
        <f t="shared" si="54"/>
        <v>0</v>
      </c>
      <c r="G176" s="14"/>
      <c r="H176" s="14"/>
      <c r="I176" s="14"/>
      <c r="J176" s="14"/>
      <c r="K176" s="14"/>
      <c r="L176" s="17"/>
      <c r="M176" s="18"/>
      <c r="N176" s="14"/>
      <c r="O176" s="14"/>
      <c r="P176" s="17"/>
      <c r="Q176" s="18"/>
      <c r="R176" s="14"/>
      <c r="S176" s="14"/>
      <c r="T176" s="17"/>
      <c r="U176" s="18"/>
      <c r="V176" s="14"/>
      <c r="W176" s="14"/>
      <c r="X176" s="14"/>
      <c r="Y176" s="14"/>
      <c r="Z176" s="14"/>
      <c r="AA176" s="14"/>
      <c r="AB176" s="14"/>
      <c r="AC176" s="14"/>
      <c r="AD176" s="14"/>
      <c r="AE176" s="2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0">
        <f t="shared" si="55"/>
        <v>0</v>
      </c>
      <c r="AU176" s="20"/>
      <c r="AV176" s="14"/>
      <c r="AW176" s="14"/>
      <c r="AX176" s="14"/>
      <c r="AY176" s="14"/>
      <c r="AZ176" s="10">
        <f t="shared" si="56"/>
        <v>0</v>
      </c>
      <c r="BA176" s="10"/>
    </row>
    <row r="177" spans="1:53" x14ac:dyDescent="0.15">
      <c r="A177" s="13">
        <v>176</v>
      </c>
      <c r="B177" s="14"/>
      <c r="C177" s="14"/>
      <c r="D177" s="14"/>
      <c r="E177" s="14"/>
      <c r="F177" s="10">
        <f t="shared" si="54"/>
        <v>0</v>
      </c>
      <c r="G177" s="14"/>
      <c r="H177" s="14"/>
      <c r="I177" s="14"/>
      <c r="J177" s="14"/>
      <c r="K177" s="14"/>
      <c r="L177" s="17"/>
      <c r="M177" s="18"/>
      <c r="N177" s="14"/>
      <c r="O177" s="14"/>
      <c r="P177" s="17"/>
      <c r="Q177" s="18"/>
      <c r="R177" s="14"/>
      <c r="S177" s="14"/>
      <c r="T177" s="17"/>
      <c r="U177" s="18"/>
      <c r="V177" s="14"/>
      <c r="W177" s="14"/>
      <c r="X177" s="14"/>
      <c r="Y177" s="14"/>
      <c r="Z177" s="14"/>
      <c r="AA177" s="14"/>
      <c r="AB177" s="14"/>
      <c r="AC177" s="14"/>
      <c r="AD177" s="14"/>
      <c r="AE177" s="2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0">
        <f t="shared" si="55"/>
        <v>0</v>
      </c>
      <c r="AU177" s="20"/>
      <c r="AV177" s="14"/>
      <c r="AW177" s="14"/>
      <c r="AX177" s="14"/>
      <c r="AY177" s="14"/>
      <c r="AZ177" s="10">
        <f t="shared" si="56"/>
        <v>0</v>
      </c>
      <c r="BA177" s="10"/>
    </row>
    <row r="178" spans="1:53" x14ac:dyDescent="0.15">
      <c r="A178" s="13">
        <v>177</v>
      </c>
      <c r="B178" s="14"/>
      <c r="C178" s="14"/>
      <c r="D178" s="14"/>
      <c r="E178" s="14"/>
      <c r="F178" s="10">
        <f t="shared" si="54"/>
        <v>0</v>
      </c>
      <c r="G178" s="14"/>
      <c r="H178" s="14"/>
      <c r="I178" s="14"/>
      <c r="J178" s="14"/>
      <c r="K178" s="14"/>
      <c r="L178" s="17"/>
      <c r="M178" s="18"/>
      <c r="N178" s="14"/>
      <c r="O178" s="14"/>
      <c r="P178" s="17"/>
      <c r="Q178" s="18"/>
      <c r="R178" s="14"/>
      <c r="S178" s="14"/>
      <c r="T178" s="17"/>
      <c r="U178" s="18"/>
      <c r="V178" s="14"/>
      <c r="W178" s="14"/>
      <c r="X178" s="14"/>
      <c r="Y178" s="14"/>
      <c r="Z178" s="14"/>
      <c r="AA178" s="14"/>
      <c r="AB178" s="14"/>
      <c r="AC178" s="14"/>
      <c r="AD178" s="14"/>
      <c r="AE178" s="2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0">
        <f t="shared" si="55"/>
        <v>0</v>
      </c>
      <c r="AU178" s="20"/>
      <c r="AV178" s="14"/>
      <c r="AW178" s="14"/>
      <c r="AX178" s="14"/>
      <c r="AY178" s="14"/>
      <c r="AZ178" s="10">
        <f t="shared" si="56"/>
        <v>0</v>
      </c>
      <c r="BA178" s="10"/>
    </row>
    <row r="179" spans="1:53" x14ac:dyDescent="0.15">
      <c r="A179" s="13">
        <v>178</v>
      </c>
      <c r="B179" s="14"/>
      <c r="C179" s="14"/>
      <c r="D179" s="14"/>
      <c r="E179" s="14"/>
      <c r="F179" s="10">
        <f t="shared" si="54"/>
        <v>0</v>
      </c>
      <c r="G179" s="14"/>
      <c r="H179" s="14"/>
      <c r="I179" s="14"/>
      <c r="J179" s="14"/>
      <c r="K179" s="14"/>
      <c r="L179" s="17"/>
      <c r="M179" s="18"/>
      <c r="N179" s="14"/>
      <c r="O179" s="14"/>
      <c r="P179" s="17"/>
      <c r="Q179" s="18"/>
      <c r="R179" s="14"/>
      <c r="S179" s="14"/>
      <c r="T179" s="17"/>
      <c r="U179" s="18"/>
      <c r="V179" s="14"/>
      <c r="W179" s="14"/>
      <c r="X179" s="14"/>
      <c r="Y179" s="14"/>
      <c r="Z179" s="14"/>
      <c r="AA179" s="14"/>
      <c r="AB179" s="14"/>
      <c r="AC179" s="14"/>
      <c r="AD179" s="14"/>
      <c r="AE179" s="2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0">
        <f t="shared" si="55"/>
        <v>0</v>
      </c>
      <c r="AU179" s="20"/>
      <c r="AV179" s="14"/>
      <c r="AW179" s="14"/>
      <c r="AX179" s="14"/>
      <c r="AY179" s="14"/>
      <c r="AZ179" s="10">
        <f t="shared" si="56"/>
        <v>0</v>
      </c>
      <c r="BA179" s="10"/>
    </row>
    <row r="180" spans="1:53" x14ac:dyDescent="0.15">
      <c r="A180" s="13">
        <v>179</v>
      </c>
      <c r="B180" s="14"/>
      <c r="C180" s="14"/>
      <c r="D180" s="14"/>
      <c r="E180" s="14"/>
      <c r="F180" s="10">
        <f t="shared" si="54"/>
        <v>0</v>
      </c>
      <c r="G180" s="14"/>
      <c r="H180" s="14"/>
      <c r="I180" s="14"/>
      <c r="J180" s="16"/>
      <c r="K180" s="16"/>
      <c r="L180" s="17"/>
      <c r="M180" s="18"/>
      <c r="N180" s="14"/>
      <c r="O180" s="14"/>
      <c r="P180" s="17"/>
      <c r="Q180" s="18"/>
      <c r="R180" s="14"/>
      <c r="S180" s="14"/>
      <c r="T180" s="17"/>
      <c r="U180" s="18"/>
      <c r="V180" s="14"/>
      <c r="W180" s="14"/>
      <c r="X180" s="14"/>
      <c r="Y180" s="14"/>
      <c r="Z180" s="14"/>
      <c r="AA180" s="14"/>
      <c r="AB180" s="14"/>
      <c r="AC180" s="14"/>
      <c r="AD180" s="14"/>
      <c r="AE180" s="2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0">
        <f t="shared" si="55"/>
        <v>0</v>
      </c>
      <c r="AU180" s="20"/>
      <c r="AV180" s="14"/>
      <c r="AW180" s="14"/>
      <c r="AX180" s="14"/>
      <c r="AY180" s="14"/>
      <c r="AZ180" s="10">
        <f t="shared" si="56"/>
        <v>0</v>
      </c>
      <c r="BA180" s="10"/>
    </row>
    <row r="181" spans="1:53" x14ac:dyDescent="0.15">
      <c r="A181" s="13">
        <v>180</v>
      </c>
      <c r="B181" s="14"/>
      <c r="C181" s="14"/>
      <c r="D181" s="14"/>
      <c r="E181" s="14"/>
      <c r="F181" s="10">
        <f t="shared" si="54"/>
        <v>0</v>
      </c>
      <c r="G181" s="14"/>
      <c r="H181" s="14"/>
      <c r="I181" s="14"/>
      <c r="J181" s="14"/>
      <c r="K181" s="14"/>
      <c r="L181" s="17"/>
      <c r="M181" s="18"/>
      <c r="N181" s="14"/>
      <c r="O181" s="14"/>
      <c r="P181" s="17"/>
      <c r="Q181" s="18"/>
      <c r="R181" s="14"/>
      <c r="S181" s="14"/>
      <c r="T181" s="17"/>
      <c r="U181" s="18"/>
      <c r="V181" s="14"/>
      <c r="W181" s="14"/>
      <c r="X181" s="14"/>
      <c r="Y181" s="14"/>
      <c r="Z181" s="14"/>
      <c r="AA181" s="14"/>
      <c r="AB181" s="14"/>
      <c r="AC181" s="14"/>
      <c r="AD181" s="14"/>
      <c r="AE181" s="2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0">
        <f t="shared" si="55"/>
        <v>0</v>
      </c>
      <c r="AU181" s="20"/>
      <c r="AV181" s="14"/>
      <c r="AW181" s="14"/>
      <c r="AX181" s="14"/>
      <c r="AY181" s="14"/>
      <c r="AZ181" s="10">
        <f t="shared" si="56"/>
        <v>0</v>
      </c>
      <c r="BA181" s="10"/>
    </row>
    <row r="182" spans="1:53" x14ac:dyDescent="0.15">
      <c r="A182" s="13">
        <v>181</v>
      </c>
      <c r="B182" s="14"/>
      <c r="C182" s="14"/>
      <c r="D182" s="14"/>
      <c r="E182" s="14"/>
      <c r="F182" s="10">
        <f t="shared" si="54"/>
        <v>0</v>
      </c>
      <c r="G182" s="14"/>
      <c r="H182" s="14"/>
      <c r="I182" s="14"/>
      <c r="J182" s="14"/>
      <c r="K182" s="14"/>
      <c r="L182" s="17"/>
      <c r="M182" s="18"/>
      <c r="N182" s="14"/>
      <c r="O182" s="14"/>
      <c r="P182" s="17"/>
      <c r="Q182" s="18"/>
      <c r="R182" s="14"/>
      <c r="S182" s="14"/>
      <c r="T182" s="17"/>
      <c r="U182" s="18"/>
      <c r="V182" s="14"/>
      <c r="W182" s="14"/>
      <c r="X182" s="14"/>
      <c r="Y182" s="14"/>
      <c r="Z182" s="14"/>
      <c r="AA182" s="14"/>
      <c r="AB182" s="14"/>
      <c r="AC182" s="14"/>
      <c r="AD182" s="14"/>
      <c r="AE182" s="2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0">
        <f t="shared" si="55"/>
        <v>0</v>
      </c>
      <c r="AU182" s="20"/>
      <c r="AV182" s="14"/>
      <c r="AW182" s="14"/>
      <c r="AX182" s="14"/>
      <c r="AY182" s="14"/>
      <c r="AZ182" s="10">
        <f t="shared" si="56"/>
        <v>0</v>
      </c>
      <c r="BA182" s="10"/>
    </row>
    <row r="183" spans="1:53" x14ac:dyDescent="0.15">
      <c r="A183" s="13">
        <v>182</v>
      </c>
      <c r="B183" s="14"/>
      <c r="C183" s="14"/>
      <c r="D183" s="14"/>
      <c r="E183" s="14"/>
      <c r="F183" s="10">
        <f t="shared" si="54"/>
        <v>0</v>
      </c>
      <c r="G183" s="14"/>
      <c r="H183" s="15"/>
      <c r="I183" s="14"/>
      <c r="J183" s="14"/>
      <c r="K183" s="14"/>
      <c r="L183" s="17"/>
      <c r="M183" s="18"/>
      <c r="N183" s="14"/>
      <c r="O183" s="14"/>
      <c r="P183" s="17"/>
      <c r="Q183" s="18"/>
      <c r="R183" s="14"/>
      <c r="S183" s="14"/>
      <c r="T183" s="17"/>
      <c r="U183" s="18"/>
      <c r="V183" s="14"/>
      <c r="W183" s="14"/>
      <c r="X183" s="14"/>
      <c r="Y183" s="14"/>
      <c r="Z183" s="14"/>
      <c r="AA183" s="14"/>
      <c r="AB183" s="14"/>
      <c r="AC183" s="14"/>
      <c r="AD183" s="14"/>
      <c r="AE183" s="2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0">
        <f t="shared" si="55"/>
        <v>0</v>
      </c>
      <c r="AU183" s="20"/>
      <c r="AV183" s="14"/>
      <c r="AW183" s="14"/>
      <c r="AX183" s="14"/>
      <c r="AY183" s="14"/>
      <c r="AZ183" s="10">
        <f t="shared" si="56"/>
        <v>0</v>
      </c>
      <c r="BA183" s="10"/>
    </row>
    <row r="184" spans="1:53" x14ac:dyDescent="0.15">
      <c r="A184" s="13">
        <v>183</v>
      </c>
      <c r="B184" s="14"/>
      <c r="C184" s="14"/>
      <c r="D184" s="14"/>
      <c r="E184" s="14"/>
      <c r="F184" s="10">
        <f t="shared" si="54"/>
        <v>0</v>
      </c>
      <c r="G184" s="14"/>
      <c r="H184" s="14"/>
      <c r="I184" s="14"/>
      <c r="L184" s="17"/>
      <c r="M184" s="18"/>
      <c r="N184" s="14"/>
      <c r="O184" s="14"/>
      <c r="P184" s="17"/>
      <c r="Q184" s="18"/>
      <c r="R184" s="14"/>
      <c r="S184" s="14"/>
      <c r="T184" s="17"/>
      <c r="U184" s="18"/>
      <c r="V184" s="14"/>
      <c r="W184" s="14"/>
      <c r="X184" s="14"/>
      <c r="Y184" s="14"/>
      <c r="Z184" s="14"/>
      <c r="AA184" s="14"/>
      <c r="AB184" s="14"/>
      <c r="AC184" s="14"/>
      <c r="AD184" s="14"/>
      <c r="AE184" s="2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0">
        <f t="shared" si="55"/>
        <v>0</v>
      </c>
      <c r="AU184" s="20"/>
      <c r="AV184" s="14"/>
      <c r="AW184" s="14"/>
      <c r="AX184" s="14"/>
      <c r="AY184" s="14"/>
      <c r="AZ184" s="10">
        <f t="shared" si="56"/>
        <v>0</v>
      </c>
      <c r="BA184" s="10"/>
    </row>
    <row r="185" spans="1:53" x14ac:dyDescent="0.15">
      <c r="A185" s="13">
        <v>184</v>
      </c>
      <c r="B185" s="14"/>
      <c r="C185" s="14"/>
      <c r="D185" s="14"/>
      <c r="E185" s="14"/>
      <c r="F185" s="10">
        <f t="shared" si="54"/>
        <v>0</v>
      </c>
      <c r="G185" s="14"/>
      <c r="H185" s="14"/>
      <c r="I185" s="14"/>
      <c r="L185" s="17"/>
      <c r="M185" s="18"/>
      <c r="N185" s="14"/>
      <c r="O185" s="14"/>
      <c r="P185" s="17"/>
      <c r="Q185" s="18"/>
      <c r="R185" s="14"/>
      <c r="S185" s="14"/>
      <c r="T185" s="17"/>
      <c r="U185" s="18"/>
      <c r="V185" s="14"/>
      <c r="W185" s="14"/>
      <c r="X185" s="14"/>
      <c r="Y185" s="14"/>
      <c r="Z185" s="14"/>
      <c r="AA185" s="14"/>
      <c r="AB185" s="14"/>
      <c r="AC185" s="14"/>
      <c r="AD185" s="14"/>
      <c r="AE185" s="2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0">
        <f t="shared" si="55"/>
        <v>0</v>
      </c>
      <c r="AU185" s="20"/>
      <c r="AV185" s="14"/>
      <c r="AW185" s="14"/>
      <c r="AX185" s="14"/>
      <c r="AY185" s="14"/>
      <c r="AZ185" s="10">
        <f t="shared" si="56"/>
        <v>0</v>
      </c>
      <c r="BA185" s="10"/>
    </row>
    <row r="186" spans="1:53" x14ac:dyDescent="0.15">
      <c r="A186" s="13">
        <v>185</v>
      </c>
      <c r="B186" s="14"/>
      <c r="C186" s="14"/>
      <c r="D186" s="14"/>
      <c r="E186" s="14"/>
      <c r="F186" s="10">
        <f t="shared" si="54"/>
        <v>0</v>
      </c>
      <c r="G186" s="14"/>
      <c r="H186" s="14"/>
      <c r="I186" s="14"/>
      <c r="L186" s="17"/>
      <c r="M186" s="18"/>
      <c r="N186" s="14"/>
      <c r="O186" s="14"/>
      <c r="P186" s="17"/>
      <c r="Q186" s="18"/>
      <c r="R186" s="14"/>
      <c r="S186" s="14"/>
      <c r="T186" s="17"/>
      <c r="U186" s="18"/>
      <c r="V186" s="14"/>
      <c r="W186" s="14"/>
      <c r="X186" s="14"/>
      <c r="Y186" s="14"/>
      <c r="Z186" s="14"/>
      <c r="AA186" s="14"/>
      <c r="AB186" s="14"/>
      <c r="AC186" s="14"/>
      <c r="AD186" s="14"/>
      <c r="AE186" s="2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0">
        <f t="shared" si="55"/>
        <v>0</v>
      </c>
      <c r="AU186" s="20"/>
      <c r="AV186" s="14"/>
      <c r="AW186" s="14"/>
      <c r="AX186" s="14"/>
      <c r="AY186" s="14"/>
      <c r="AZ186" s="10">
        <f t="shared" si="56"/>
        <v>0</v>
      </c>
      <c r="BA186" s="10"/>
    </row>
    <row r="187" spans="1:53" x14ac:dyDescent="0.15">
      <c r="A187" s="13">
        <v>186</v>
      </c>
      <c r="B187" s="14"/>
      <c r="C187" s="14"/>
      <c r="D187" s="14"/>
      <c r="E187" s="14"/>
      <c r="F187" s="10">
        <f t="shared" si="54"/>
        <v>0</v>
      </c>
      <c r="G187" s="14"/>
      <c r="H187" s="15"/>
      <c r="I187" s="14"/>
      <c r="L187" s="17"/>
      <c r="M187" s="18"/>
      <c r="N187" s="14"/>
      <c r="O187" s="14"/>
      <c r="P187" s="17"/>
      <c r="Q187" s="18"/>
      <c r="R187" s="14"/>
      <c r="S187" s="14"/>
      <c r="T187" s="17"/>
      <c r="U187" s="18"/>
      <c r="V187" s="14"/>
      <c r="W187" s="14"/>
      <c r="X187" s="14"/>
      <c r="Y187" s="14"/>
      <c r="Z187" s="14"/>
      <c r="AA187" s="14"/>
      <c r="AB187" s="14"/>
      <c r="AC187" s="14"/>
      <c r="AD187" s="14"/>
      <c r="AE187" s="2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0">
        <f t="shared" si="55"/>
        <v>0</v>
      </c>
      <c r="AU187" s="20"/>
      <c r="AV187" s="14"/>
      <c r="AW187" s="14"/>
      <c r="AX187" s="14"/>
      <c r="AY187" s="14"/>
      <c r="AZ187" s="10">
        <f t="shared" si="56"/>
        <v>0</v>
      </c>
      <c r="BA187" s="10"/>
    </row>
    <row r="188" spans="1:53" x14ac:dyDescent="0.15">
      <c r="A188" s="13">
        <v>187</v>
      </c>
      <c r="B188" s="14"/>
      <c r="C188" s="14"/>
      <c r="D188" s="14"/>
      <c r="E188" s="14"/>
      <c r="F188" s="10">
        <f t="shared" si="54"/>
        <v>0</v>
      </c>
      <c r="G188" s="14"/>
      <c r="H188" s="14"/>
      <c r="I188" s="14"/>
      <c r="L188" s="17"/>
      <c r="M188" s="18"/>
      <c r="N188" s="14"/>
      <c r="O188" s="14"/>
      <c r="P188" s="17"/>
      <c r="Q188" s="18"/>
      <c r="R188" s="14"/>
      <c r="S188" s="14"/>
      <c r="T188" s="17"/>
      <c r="U188" s="18"/>
      <c r="V188" s="14"/>
      <c r="W188" s="14"/>
      <c r="X188" s="14"/>
      <c r="Y188" s="14"/>
      <c r="Z188" s="14"/>
      <c r="AA188" s="14"/>
      <c r="AB188" s="14"/>
      <c r="AC188" s="14"/>
      <c r="AD188" s="14"/>
      <c r="AE188" s="2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0">
        <f t="shared" si="55"/>
        <v>0</v>
      </c>
      <c r="AU188" s="20"/>
      <c r="AV188" s="14"/>
      <c r="AW188" s="14"/>
      <c r="AX188" s="14"/>
      <c r="AY188" s="14"/>
      <c r="AZ188" s="10">
        <f t="shared" si="56"/>
        <v>0</v>
      </c>
      <c r="BA188" s="10"/>
    </row>
    <row r="189" spans="1:53" x14ac:dyDescent="0.15">
      <c r="A189" s="13">
        <v>188</v>
      </c>
      <c r="B189" s="14"/>
      <c r="C189" s="14"/>
      <c r="D189" s="14"/>
      <c r="E189" s="14"/>
      <c r="F189" s="10">
        <f t="shared" si="54"/>
        <v>0</v>
      </c>
      <c r="G189" s="14"/>
      <c r="H189" s="14"/>
      <c r="I189" s="14"/>
      <c r="L189" s="17"/>
      <c r="M189" s="18"/>
      <c r="N189" s="14"/>
      <c r="O189" s="14"/>
      <c r="P189" s="17"/>
      <c r="Q189" s="18"/>
      <c r="R189" s="14"/>
      <c r="S189" s="14"/>
      <c r="T189" s="17"/>
      <c r="U189" s="18"/>
      <c r="V189" s="14"/>
      <c r="W189" s="14"/>
      <c r="X189" s="14"/>
      <c r="Y189" s="14"/>
      <c r="Z189" s="14"/>
      <c r="AA189" s="14"/>
      <c r="AB189" s="14"/>
      <c r="AC189" s="14"/>
      <c r="AD189" s="14"/>
      <c r="AE189" s="2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0">
        <f t="shared" si="55"/>
        <v>0</v>
      </c>
      <c r="AU189" s="20"/>
      <c r="AV189" s="14"/>
      <c r="AW189" s="14"/>
      <c r="AX189" s="14"/>
      <c r="AY189" s="14"/>
      <c r="AZ189" s="10">
        <f t="shared" si="56"/>
        <v>0</v>
      </c>
      <c r="BA189" s="10"/>
    </row>
    <row r="190" spans="1:53" x14ac:dyDescent="0.15">
      <c r="A190" s="13">
        <v>189</v>
      </c>
      <c r="B190" s="14"/>
      <c r="C190" s="14"/>
      <c r="D190" s="14"/>
      <c r="E190" s="14"/>
      <c r="F190" s="10">
        <f t="shared" si="54"/>
        <v>0</v>
      </c>
      <c r="G190" s="14"/>
      <c r="H190" s="14"/>
      <c r="I190" s="14"/>
      <c r="L190" s="17"/>
      <c r="M190" s="18"/>
      <c r="N190" s="14"/>
      <c r="O190" s="14"/>
      <c r="P190" s="17"/>
      <c r="Q190" s="18"/>
      <c r="R190" s="14"/>
      <c r="S190" s="14"/>
      <c r="T190" s="17"/>
      <c r="U190" s="18"/>
      <c r="V190" s="14"/>
      <c r="W190" s="14"/>
      <c r="X190" s="14"/>
      <c r="Y190" s="14"/>
      <c r="Z190" s="14"/>
      <c r="AA190" s="14"/>
      <c r="AB190" s="14"/>
      <c r="AC190" s="14"/>
      <c r="AD190" s="14"/>
      <c r="AE190" s="2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0">
        <f t="shared" si="55"/>
        <v>0</v>
      </c>
      <c r="AU190" s="20"/>
      <c r="AV190" s="14"/>
      <c r="AW190" s="14"/>
      <c r="AX190" s="14"/>
      <c r="AY190" s="14"/>
      <c r="AZ190" s="10">
        <f t="shared" si="56"/>
        <v>0</v>
      </c>
      <c r="BA190" s="10"/>
    </row>
    <row r="191" spans="1:53" x14ac:dyDescent="0.15">
      <c r="A191" s="13">
        <v>190</v>
      </c>
      <c r="B191" s="14"/>
      <c r="C191" s="14"/>
      <c r="D191" s="14"/>
      <c r="E191" s="14"/>
      <c r="F191" s="10">
        <f t="shared" si="54"/>
        <v>0</v>
      </c>
      <c r="G191" s="14"/>
      <c r="H191" s="14"/>
      <c r="I191" s="14"/>
      <c r="L191" s="17"/>
      <c r="M191" s="18"/>
      <c r="N191" s="14"/>
      <c r="O191" s="14"/>
      <c r="P191" s="17"/>
      <c r="Q191" s="18"/>
      <c r="R191" s="14"/>
      <c r="S191" s="14"/>
      <c r="T191" s="17"/>
      <c r="U191" s="18"/>
      <c r="V191" s="14"/>
      <c r="W191" s="14"/>
      <c r="X191" s="14"/>
      <c r="Y191" s="14"/>
      <c r="Z191" s="14"/>
      <c r="AA191" s="14"/>
      <c r="AB191" s="14"/>
      <c r="AC191" s="14"/>
      <c r="AD191" s="14"/>
      <c r="AE191" s="2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0">
        <f t="shared" si="55"/>
        <v>0</v>
      </c>
      <c r="AU191" s="20"/>
      <c r="AV191" s="14"/>
      <c r="AW191" s="14"/>
      <c r="AX191" s="14"/>
      <c r="AY191" s="14"/>
      <c r="AZ191" s="10">
        <f t="shared" si="56"/>
        <v>0</v>
      </c>
      <c r="BA191" s="10"/>
    </row>
    <row r="192" spans="1:53" x14ac:dyDescent="0.15">
      <c r="A192" s="13">
        <v>191</v>
      </c>
      <c r="B192" s="14"/>
      <c r="C192" s="14"/>
      <c r="D192" s="14"/>
      <c r="E192" s="14"/>
      <c r="F192" s="10">
        <f t="shared" si="54"/>
        <v>0</v>
      </c>
      <c r="G192" s="14"/>
      <c r="H192" s="15"/>
      <c r="I192" s="14"/>
      <c r="L192" s="17"/>
      <c r="M192" s="18"/>
      <c r="N192" s="14"/>
      <c r="O192" s="14"/>
      <c r="P192" s="17"/>
      <c r="Q192" s="18"/>
      <c r="R192" s="14"/>
      <c r="S192" s="14"/>
      <c r="T192" s="17"/>
      <c r="U192" s="18"/>
      <c r="V192" s="14"/>
      <c r="W192" s="14"/>
      <c r="X192" s="14"/>
      <c r="Y192" s="14"/>
      <c r="Z192" s="14"/>
      <c r="AA192" s="14"/>
      <c r="AB192" s="14"/>
      <c r="AC192" s="14"/>
      <c r="AD192" s="14"/>
      <c r="AE192" s="2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0">
        <f t="shared" si="55"/>
        <v>0</v>
      </c>
      <c r="AU192" s="20"/>
      <c r="AV192" s="14"/>
      <c r="AW192" s="14"/>
      <c r="AX192" s="14"/>
      <c r="AY192" s="14"/>
      <c r="AZ192" s="10">
        <f t="shared" si="56"/>
        <v>0</v>
      </c>
      <c r="BA192" s="10"/>
    </row>
    <row r="193" spans="1:53" x14ac:dyDescent="0.15">
      <c r="A193" s="13">
        <v>192</v>
      </c>
      <c r="B193" s="14"/>
      <c r="C193" s="14"/>
      <c r="D193" s="14"/>
      <c r="E193" s="14"/>
      <c r="F193" s="10">
        <f t="shared" si="54"/>
        <v>0</v>
      </c>
      <c r="G193" s="14"/>
      <c r="H193" s="14"/>
      <c r="I193" s="14"/>
      <c r="J193" s="14"/>
      <c r="K193" s="14"/>
      <c r="L193" s="17"/>
      <c r="M193" s="18"/>
      <c r="N193" s="14"/>
      <c r="O193" s="14"/>
      <c r="P193" s="17"/>
      <c r="Q193" s="18"/>
      <c r="R193" s="14"/>
      <c r="S193" s="14"/>
      <c r="T193" s="17"/>
      <c r="U193" s="18"/>
      <c r="V193" s="14"/>
      <c r="W193" s="14"/>
      <c r="X193" s="14"/>
      <c r="Y193" s="14"/>
      <c r="Z193" s="14"/>
      <c r="AA193" s="14"/>
      <c r="AB193" s="14"/>
      <c r="AC193" s="14"/>
      <c r="AD193" s="14"/>
      <c r="AE193" s="2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0">
        <f t="shared" si="55"/>
        <v>0</v>
      </c>
      <c r="AU193" s="20"/>
      <c r="AV193" s="14"/>
      <c r="AW193" s="14"/>
      <c r="AX193" s="14"/>
      <c r="AY193" s="14"/>
      <c r="AZ193" s="10">
        <f t="shared" si="56"/>
        <v>0</v>
      </c>
      <c r="BA193" s="10"/>
    </row>
    <row r="194" spans="1:53" x14ac:dyDescent="0.15">
      <c r="A194" s="13">
        <v>193</v>
      </c>
      <c r="B194" s="14"/>
      <c r="C194" s="14"/>
      <c r="D194" s="14"/>
      <c r="E194" s="14"/>
      <c r="F194" s="10">
        <f t="shared" ref="F194:F257" si="57">SUM(B194:E194)</f>
        <v>0</v>
      </c>
      <c r="G194" s="14"/>
      <c r="H194" s="14"/>
      <c r="I194" s="14"/>
      <c r="J194" s="14"/>
      <c r="K194" s="14"/>
      <c r="L194" s="17"/>
      <c r="M194" s="18"/>
      <c r="N194" s="14"/>
      <c r="O194" s="14"/>
      <c r="P194" s="17"/>
      <c r="Q194" s="18"/>
      <c r="R194" s="14"/>
      <c r="S194" s="14"/>
      <c r="T194" s="17"/>
      <c r="U194" s="18"/>
      <c r="V194" s="14"/>
      <c r="W194" s="14"/>
      <c r="X194" s="14"/>
      <c r="Y194" s="14"/>
      <c r="Z194" s="14"/>
      <c r="AA194" s="14"/>
      <c r="AB194" s="14"/>
      <c r="AC194" s="14"/>
      <c r="AD194" s="14"/>
      <c r="AE194" s="2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0">
        <f t="shared" si="55"/>
        <v>0</v>
      </c>
      <c r="AU194" s="20"/>
      <c r="AV194" s="14"/>
      <c r="AW194" s="14"/>
      <c r="AX194" s="14"/>
      <c r="AY194" s="14"/>
      <c r="AZ194" s="10">
        <f t="shared" si="56"/>
        <v>0</v>
      </c>
      <c r="BA194" s="10"/>
    </row>
    <row r="195" spans="1:53" x14ac:dyDescent="0.15">
      <c r="A195" s="13">
        <v>194</v>
      </c>
      <c r="B195" s="14"/>
      <c r="C195" s="14"/>
      <c r="D195" s="14"/>
      <c r="E195" s="14"/>
      <c r="F195" s="10">
        <f t="shared" si="57"/>
        <v>0</v>
      </c>
      <c r="G195" s="14"/>
      <c r="H195" s="15"/>
      <c r="I195" s="14"/>
      <c r="J195" s="14"/>
      <c r="K195" s="14"/>
      <c r="L195" s="17"/>
      <c r="M195" s="18"/>
      <c r="N195" s="14"/>
      <c r="O195" s="14"/>
      <c r="P195" s="17"/>
      <c r="Q195" s="18"/>
      <c r="R195" s="14"/>
      <c r="S195" s="14"/>
      <c r="T195" s="17"/>
      <c r="U195" s="18"/>
      <c r="V195" s="14"/>
      <c r="W195" s="14"/>
      <c r="X195" s="14"/>
      <c r="Y195" s="14"/>
      <c r="Z195" s="14"/>
      <c r="AA195" s="14"/>
      <c r="AB195" s="14"/>
      <c r="AC195" s="14"/>
      <c r="AD195" s="14"/>
      <c r="AE195" s="2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0">
        <f t="shared" si="55"/>
        <v>0</v>
      </c>
      <c r="AU195" s="20"/>
      <c r="AV195" s="14"/>
      <c r="AW195" s="14"/>
      <c r="AX195" s="14"/>
      <c r="AY195" s="14"/>
      <c r="AZ195" s="10">
        <f t="shared" si="56"/>
        <v>0</v>
      </c>
      <c r="BA195" s="10"/>
    </row>
    <row r="196" spans="1:53" x14ac:dyDescent="0.15">
      <c r="A196" s="13">
        <v>195</v>
      </c>
      <c r="B196" s="14"/>
      <c r="C196" s="14"/>
      <c r="D196" s="14"/>
      <c r="E196" s="14"/>
      <c r="F196" s="10">
        <f t="shared" si="57"/>
        <v>0</v>
      </c>
      <c r="G196" s="14"/>
      <c r="H196" s="14"/>
      <c r="I196" s="14"/>
      <c r="J196" s="14"/>
      <c r="K196" s="14"/>
      <c r="L196" s="17"/>
      <c r="M196" s="18"/>
      <c r="N196" s="14"/>
      <c r="O196" s="14"/>
      <c r="P196" s="17"/>
      <c r="Q196" s="18"/>
      <c r="R196" s="14"/>
      <c r="S196" s="14"/>
      <c r="T196" s="17"/>
      <c r="U196" s="18"/>
      <c r="V196" s="14"/>
      <c r="W196" s="14"/>
      <c r="X196" s="14"/>
      <c r="Y196" s="14"/>
      <c r="Z196" s="14"/>
      <c r="AA196" s="14"/>
      <c r="AB196" s="14"/>
      <c r="AC196" s="14"/>
      <c r="AD196" s="14"/>
      <c r="AE196" s="2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0">
        <f t="shared" si="55"/>
        <v>0</v>
      </c>
      <c r="AU196" s="20"/>
      <c r="AV196" s="14"/>
      <c r="AW196" s="14"/>
      <c r="AX196" s="14"/>
      <c r="AY196" s="14"/>
      <c r="AZ196" s="10">
        <f t="shared" si="56"/>
        <v>0</v>
      </c>
      <c r="BA196" s="10"/>
    </row>
    <row r="197" spans="1:53" x14ac:dyDescent="0.15">
      <c r="A197" s="13">
        <v>196</v>
      </c>
      <c r="B197" s="14"/>
      <c r="C197" s="14"/>
      <c r="D197" s="14"/>
      <c r="E197" s="14"/>
      <c r="F197" s="10">
        <f t="shared" si="57"/>
        <v>0</v>
      </c>
      <c r="G197" s="14"/>
      <c r="H197" s="15"/>
      <c r="I197" s="14"/>
      <c r="J197" s="14"/>
      <c r="K197" s="14"/>
      <c r="L197" s="17"/>
      <c r="M197" s="18"/>
      <c r="N197" s="14"/>
      <c r="O197" s="14"/>
      <c r="P197" s="17"/>
      <c r="Q197" s="18"/>
      <c r="R197" s="14"/>
      <c r="S197" s="14"/>
      <c r="T197" s="17"/>
      <c r="U197" s="18"/>
      <c r="V197" s="14"/>
      <c r="W197" s="14"/>
      <c r="X197" s="14"/>
      <c r="Y197" s="14"/>
      <c r="Z197" s="14"/>
      <c r="AA197" s="14"/>
      <c r="AB197" s="14"/>
      <c r="AC197" s="14"/>
      <c r="AD197" s="14"/>
      <c r="AE197" s="2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0">
        <f t="shared" si="55"/>
        <v>0</v>
      </c>
      <c r="AU197" s="20"/>
      <c r="AV197" s="14"/>
      <c r="AW197" s="14"/>
      <c r="AX197" s="14"/>
      <c r="AY197" s="14"/>
      <c r="AZ197" s="10">
        <f t="shared" si="56"/>
        <v>0</v>
      </c>
      <c r="BA197" s="10"/>
    </row>
    <row r="198" spans="1:53" x14ac:dyDescent="0.15">
      <c r="A198" s="13">
        <v>197</v>
      </c>
      <c r="B198" s="14"/>
      <c r="C198" s="14"/>
      <c r="D198" s="14"/>
      <c r="E198" s="14"/>
      <c r="F198" s="10">
        <f t="shared" si="57"/>
        <v>0</v>
      </c>
      <c r="G198" s="14"/>
      <c r="H198" s="15"/>
      <c r="I198" s="14"/>
      <c r="J198" s="14"/>
      <c r="K198" s="14"/>
      <c r="L198" s="17"/>
      <c r="M198" s="18"/>
      <c r="N198" s="14"/>
      <c r="O198" s="14"/>
      <c r="P198" s="17"/>
      <c r="Q198" s="18"/>
      <c r="R198" s="14"/>
      <c r="S198" s="14"/>
      <c r="T198" s="17"/>
      <c r="U198" s="18"/>
      <c r="V198" s="14"/>
      <c r="W198" s="14"/>
      <c r="X198" s="14"/>
      <c r="Y198" s="14"/>
      <c r="Z198" s="14"/>
      <c r="AA198" s="14"/>
      <c r="AB198" s="14"/>
      <c r="AC198" s="14"/>
      <c r="AD198" s="14"/>
      <c r="AE198" s="2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0">
        <f t="shared" si="55"/>
        <v>0</v>
      </c>
      <c r="AU198" s="20"/>
      <c r="AV198" s="14"/>
      <c r="AW198" s="14"/>
      <c r="AX198" s="14"/>
      <c r="AY198" s="14"/>
      <c r="AZ198" s="10">
        <f t="shared" si="56"/>
        <v>0</v>
      </c>
      <c r="BA198" s="10"/>
    </row>
    <row r="199" spans="1:53" x14ac:dyDescent="0.15">
      <c r="A199" s="13">
        <v>198</v>
      </c>
      <c r="B199" s="14"/>
      <c r="C199" s="14"/>
      <c r="D199" s="14"/>
      <c r="E199" s="14"/>
      <c r="F199" s="10">
        <f t="shared" si="57"/>
        <v>0</v>
      </c>
      <c r="G199" s="14"/>
      <c r="H199" s="15"/>
      <c r="I199" s="14"/>
      <c r="J199" s="14"/>
      <c r="K199" s="14"/>
      <c r="L199" s="17"/>
      <c r="M199" s="18"/>
      <c r="N199" s="14"/>
      <c r="O199" s="14"/>
      <c r="P199" s="17"/>
      <c r="Q199" s="18"/>
      <c r="R199" s="14"/>
      <c r="S199" s="14"/>
      <c r="T199" s="17"/>
      <c r="U199" s="18"/>
      <c r="V199" s="14"/>
      <c r="W199" s="14"/>
      <c r="X199" s="14"/>
      <c r="Y199" s="14"/>
      <c r="Z199" s="14"/>
      <c r="AA199" s="14"/>
      <c r="AB199" s="14"/>
      <c r="AC199" s="14"/>
      <c r="AD199" s="14"/>
      <c r="AE199" s="2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0">
        <f t="shared" si="55"/>
        <v>0</v>
      </c>
      <c r="AU199" s="20"/>
      <c r="AV199" s="14"/>
      <c r="AW199" s="14"/>
      <c r="AX199" s="14"/>
      <c r="AY199" s="14"/>
      <c r="AZ199" s="10">
        <f t="shared" si="56"/>
        <v>0</v>
      </c>
      <c r="BA199" s="10"/>
    </row>
    <row r="200" spans="1:53" x14ac:dyDescent="0.15">
      <c r="A200" s="13">
        <v>199</v>
      </c>
      <c r="B200" s="14"/>
      <c r="C200" s="14"/>
      <c r="D200" s="14"/>
      <c r="E200" s="14"/>
      <c r="F200" s="10">
        <f t="shared" si="57"/>
        <v>0</v>
      </c>
      <c r="G200" s="14"/>
      <c r="H200" s="14"/>
      <c r="I200" s="14"/>
      <c r="J200" s="14"/>
      <c r="K200" s="14"/>
      <c r="L200" s="17"/>
      <c r="M200" s="18"/>
      <c r="N200" s="14"/>
      <c r="O200" s="14"/>
      <c r="P200" s="17"/>
      <c r="Q200" s="18"/>
      <c r="R200" s="14"/>
      <c r="S200" s="14"/>
      <c r="T200" s="17"/>
      <c r="U200" s="18"/>
      <c r="V200" s="14"/>
      <c r="W200" s="14"/>
      <c r="X200" s="14"/>
      <c r="Y200" s="14"/>
      <c r="Z200" s="14"/>
      <c r="AA200" s="14"/>
      <c r="AB200" s="14"/>
      <c r="AC200" s="14"/>
      <c r="AD200" s="14"/>
      <c r="AE200" s="2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0">
        <f t="shared" si="55"/>
        <v>0</v>
      </c>
      <c r="AU200" s="20"/>
      <c r="AV200" s="14"/>
      <c r="AW200" s="14"/>
      <c r="AX200" s="14"/>
      <c r="AY200" s="14"/>
      <c r="AZ200" s="10">
        <f t="shared" si="56"/>
        <v>0</v>
      </c>
      <c r="BA200" s="10"/>
    </row>
    <row r="201" spans="1:53" x14ac:dyDescent="0.15">
      <c r="A201" s="13">
        <v>200</v>
      </c>
      <c r="B201" s="14"/>
      <c r="C201" s="14"/>
      <c r="D201" s="14"/>
      <c r="E201" s="14"/>
      <c r="F201" s="10">
        <f t="shared" si="57"/>
        <v>0</v>
      </c>
      <c r="G201" s="14"/>
      <c r="H201" s="14"/>
      <c r="I201" s="14"/>
      <c r="J201" s="14"/>
      <c r="K201" s="14"/>
      <c r="L201" s="17"/>
      <c r="M201" s="18"/>
      <c r="N201" s="14"/>
      <c r="O201" s="14"/>
      <c r="P201" s="17"/>
      <c r="Q201" s="18"/>
      <c r="R201" s="14"/>
      <c r="S201" s="14"/>
      <c r="T201" s="17"/>
      <c r="U201" s="18"/>
      <c r="V201" s="14"/>
      <c r="W201" s="14"/>
      <c r="X201" s="14"/>
      <c r="Y201" s="14"/>
      <c r="Z201" s="14"/>
      <c r="AA201" s="14"/>
      <c r="AB201" s="14"/>
      <c r="AC201" s="14"/>
      <c r="AD201" s="14"/>
      <c r="AE201" s="2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0">
        <f t="shared" si="55"/>
        <v>0</v>
      </c>
      <c r="AU201" s="20"/>
      <c r="AV201" s="14"/>
      <c r="AW201" s="14"/>
      <c r="AX201" s="14"/>
      <c r="AY201" s="14"/>
      <c r="AZ201" s="10">
        <f t="shared" si="56"/>
        <v>0</v>
      </c>
      <c r="BA201" s="10"/>
    </row>
    <row r="202" spans="1:53" x14ac:dyDescent="0.15">
      <c r="A202" s="13">
        <v>201</v>
      </c>
      <c r="B202" s="14"/>
      <c r="C202" s="14"/>
      <c r="D202" s="14"/>
      <c r="E202" s="14"/>
      <c r="F202" s="10">
        <f t="shared" si="57"/>
        <v>0</v>
      </c>
      <c r="G202" s="14"/>
      <c r="H202" s="15"/>
      <c r="I202" s="14"/>
      <c r="J202" s="14"/>
      <c r="K202" s="14"/>
      <c r="L202" s="17"/>
      <c r="M202" s="18"/>
      <c r="N202" s="14"/>
      <c r="O202" s="14"/>
      <c r="P202" s="17"/>
      <c r="Q202" s="18"/>
      <c r="R202" s="14"/>
      <c r="S202" s="14"/>
      <c r="T202" s="17"/>
      <c r="U202" s="18"/>
      <c r="V202" s="14"/>
      <c r="W202" s="14"/>
      <c r="X202" s="14"/>
      <c r="Y202" s="14"/>
      <c r="Z202" s="14"/>
      <c r="AA202" s="14"/>
      <c r="AB202" s="14"/>
      <c r="AC202" s="14"/>
      <c r="AD202" s="14"/>
      <c r="AE202" s="2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0">
        <f t="shared" si="55"/>
        <v>0</v>
      </c>
      <c r="AU202" s="20"/>
      <c r="AV202" s="14"/>
      <c r="AW202" s="14"/>
      <c r="AX202" s="14"/>
      <c r="AY202" s="14"/>
      <c r="AZ202" s="10">
        <f t="shared" si="56"/>
        <v>0</v>
      </c>
      <c r="BA202" s="10"/>
    </row>
    <row r="203" spans="1:53" x14ac:dyDescent="0.15">
      <c r="A203" s="13">
        <v>202</v>
      </c>
      <c r="B203" s="14"/>
      <c r="C203" s="14"/>
      <c r="D203" s="14"/>
      <c r="E203" s="14"/>
      <c r="F203" s="10">
        <f t="shared" si="57"/>
        <v>0</v>
      </c>
      <c r="G203" s="14"/>
      <c r="H203" s="14"/>
      <c r="I203" s="14"/>
      <c r="J203" s="14"/>
      <c r="K203" s="14"/>
      <c r="L203" s="17"/>
      <c r="M203" s="18"/>
      <c r="N203" s="14"/>
      <c r="O203" s="14"/>
      <c r="P203" s="17"/>
      <c r="Q203" s="18"/>
      <c r="R203" s="14"/>
      <c r="S203" s="14"/>
      <c r="T203" s="17"/>
      <c r="U203" s="18"/>
      <c r="V203" s="14"/>
      <c r="W203" s="14"/>
      <c r="X203" s="14"/>
      <c r="Y203" s="14"/>
      <c r="Z203" s="14"/>
      <c r="AA203" s="14"/>
      <c r="AB203" s="14"/>
      <c r="AC203" s="14"/>
      <c r="AD203" s="14"/>
      <c r="AE203" s="2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0">
        <f t="shared" si="55"/>
        <v>0</v>
      </c>
      <c r="AU203" s="20"/>
      <c r="AV203" s="14"/>
      <c r="AW203" s="14"/>
      <c r="AX203" s="14"/>
      <c r="AY203" s="14"/>
      <c r="AZ203" s="10">
        <f t="shared" si="56"/>
        <v>0</v>
      </c>
      <c r="BA203" s="10"/>
    </row>
    <row r="204" spans="1:53" x14ac:dyDescent="0.15">
      <c r="A204" s="13">
        <v>203</v>
      </c>
      <c r="B204" s="14"/>
      <c r="C204" s="14"/>
      <c r="D204" s="14"/>
      <c r="E204" s="14"/>
      <c r="F204" s="10">
        <f t="shared" si="57"/>
        <v>0</v>
      </c>
      <c r="G204" s="14"/>
      <c r="H204" s="14"/>
      <c r="I204" s="14"/>
      <c r="J204" s="14"/>
      <c r="K204" s="14"/>
      <c r="L204" s="17"/>
      <c r="M204" s="18"/>
      <c r="N204" s="14"/>
      <c r="O204" s="14"/>
      <c r="P204" s="17"/>
      <c r="Q204" s="18"/>
      <c r="R204" s="14"/>
      <c r="S204" s="14"/>
      <c r="T204" s="17"/>
      <c r="U204" s="18"/>
      <c r="V204" s="14"/>
      <c r="W204" s="14"/>
      <c r="X204" s="14"/>
      <c r="Y204" s="14"/>
      <c r="Z204" s="14"/>
      <c r="AA204" s="14"/>
      <c r="AB204" s="14"/>
      <c r="AC204" s="14"/>
      <c r="AD204" s="14"/>
      <c r="AE204" s="2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0">
        <f t="shared" si="55"/>
        <v>0</v>
      </c>
      <c r="AU204" s="20"/>
      <c r="AV204" s="14"/>
      <c r="AW204" s="14"/>
      <c r="AX204" s="14"/>
      <c r="AY204" s="14"/>
      <c r="AZ204" s="10">
        <f t="shared" si="56"/>
        <v>0</v>
      </c>
      <c r="BA204" s="10"/>
    </row>
    <row r="205" spans="1:53" x14ac:dyDescent="0.15">
      <c r="A205" s="13">
        <v>204</v>
      </c>
      <c r="B205" s="14"/>
      <c r="C205" s="14"/>
      <c r="D205" s="14"/>
      <c r="E205" s="14"/>
      <c r="F205" s="10">
        <f t="shared" si="57"/>
        <v>0</v>
      </c>
      <c r="G205" s="14"/>
      <c r="H205" s="14"/>
      <c r="I205" s="14"/>
      <c r="J205" s="14"/>
      <c r="K205" s="14"/>
      <c r="L205" s="17"/>
      <c r="M205" s="18"/>
      <c r="N205" s="14"/>
      <c r="O205" s="14"/>
      <c r="P205" s="17"/>
      <c r="Q205" s="18"/>
      <c r="R205" s="14"/>
      <c r="S205" s="14"/>
      <c r="T205" s="17"/>
      <c r="U205" s="18"/>
      <c r="V205" s="14"/>
      <c r="W205" s="14"/>
      <c r="X205" s="14"/>
      <c r="Y205" s="14"/>
      <c r="Z205" s="14"/>
      <c r="AA205" s="14"/>
      <c r="AB205" s="14"/>
      <c r="AC205" s="14"/>
      <c r="AD205" s="14"/>
      <c r="AE205" s="2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0">
        <f t="shared" ref="AT205:AT260" si="58">SUM(AP205:AS205)</f>
        <v>0</v>
      </c>
      <c r="AU205" s="20"/>
      <c r="AV205" s="14"/>
      <c r="AW205" s="14"/>
      <c r="AX205" s="14"/>
      <c r="AY205" s="14"/>
      <c r="AZ205" s="10">
        <f t="shared" si="56"/>
        <v>0</v>
      </c>
      <c r="BA205" s="10"/>
    </row>
    <row r="206" spans="1:53" x14ac:dyDescent="0.15">
      <c r="A206" s="13">
        <v>205</v>
      </c>
      <c r="B206" s="14"/>
      <c r="C206" s="14"/>
      <c r="D206" s="14"/>
      <c r="E206" s="14"/>
      <c r="F206" s="10">
        <f t="shared" si="57"/>
        <v>0</v>
      </c>
      <c r="G206" s="14"/>
      <c r="H206" s="14"/>
      <c r="I206" s="14"/>
      <c r="J206" s="14"/>
      <c r="K206" s="14"/>
      <c r="L206" s="17"/>
      <c r="M206" s="18"/>
      <c r="N206" s="14"/>
      <c r="O206" s="14"/>
      <c r="P206" s="17"/>
      <c r="Q206" s="18"/>
      <c r="R206" s="14"/>
      <c r="S206" s="14"/>
      <c r="T206" s="17"/>
      <c r="U206" s="18"/>
      <c r="V206" s="14"/>
      <c r="W206" s="14"/>
      <c r="X206" s="14"/>
      <c r="Y206" s="14"/>
      <c r="Z206" s="14"/>
      <c r="AA206" s="14"/>
      <c r="AB206" s="14"/>
      <c r="AC206" s="14"/>
      <c r="AD206" s="14"/>
      <c r="AE206" s="2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0">
        <f t="shared" si="58"/>
        <v>0</v>
      </c>
      <c r="AU206" s="20"/>
      <c r="AV206" s="14"/>
      <c r="AW206" s="14"/>
      <c r="AX206" s="14"/>
      <c r="AY206" s="14"/>
      <c r="AZ206" s="10">
        <f t="shared" si="56"/>
        <v>0</v>
      </c>
      <c r="BA206" s="10"/>
    </row>
    <row r="207" spans="1:53" x14ac:dyDescent="0.15">
      <c r="A207" s="13">
        <v>206</v>
      </c>
      <c r="B207" s="14"/>
      <c r="C207" s="14"/>
      <c r="D207" s="14"/>
      <c r="E207" s="14"/>
      <c r="F207" s="10">
        <f t="shared" si="57"/>
        <v>0</v>
      </c>
      <c r="G207" s="14"/>
      <c r="H207" s="15"/>
      <c r="I207" s="14"/>
      <c r="J207" s="14"/>
      <c r="K207" s="14"/>
      <c r="L207" s="17"/>
      <c r="M207" s="18"/>
      <c r="N207" s="14"/>
      <c r="O207" s="14"/>
      <c r="P207" s="17"/>
      <c r="Q207" s="18"/>
      <c r="R207" s="14"/>
      <c r="S207" s="14"/>
      <c r="T207" s="17"/>
      <c r="U207" s="18"/>
      <c r="V207" s="14"/>
      <c r="W207" s="14"/>
      <c r="X207" s="14"/>
      <c r="Y207" s="14"/>
      <c r="Z207" s="14"/>
      <c r="AA207" s="14"/>
      <c r="AB207" s="14"/>
      <c r="AC207" s="14"/>
      <c r="AD207" s="14"/>
      <c r="AE207" s="2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0">
        <f t="shared" si="58"/>
        <v>0</v>
      </c>
      <c r="AU207" s="20"/>
      <c r="AV207" s="14"/>
      <c r="AW207" s="14"/>
      <c r="AX207" s="14"/>
      <c r="AY207" s="14"/>
      <c r="AZ207" s="10">
        <f t="shared" si="56"/>
        <v>0</v>
      </c>
      <c r="BA207" s="10"/>
    </row>
    <row r="208" spans="1:53" x14ac:dyDescent="0.15">
      <c r="A208" s="13">
        <v>207</v>
      </c>
      <c r="B208" s="14"/>
      <c r="C208" s="14"/>
      <c r="D208" s="14"/>
      <c r="E208" s="14"/>
      <c r="F208" s="10">
        <f t="shared" si="57"/>
        <v>0</v>
      </c>
      <c r="G208" s="14"/>
      <c r="H208" s="14"/>
      <c r="I208" s="14"/>
      <c r="J208" s="14"/>
      <c r="K208" s="14"/>
      <c r="L208" s="17"/>
      <c r="M208" s="18"/>
      <c r="N208" s="14"/>
      <c r="O208" s="14"/>
      <c r="P208" s="17"/>
      <c r="Q208" s="18"/>
      <c r="R208" s="14"/>
      <c r="S208" s="14"/>
      <c r="T208" s="17"/>
      <c r="U208" s="18"/>
      <c r="V208" s="14"/>
      <c r="W208" s="14"/>
      <c r="X208" s="14"/>
      <c r="Y208" s="14"/>
      <c r="Z208" s="14"/>
      <c r="AA208" s="14"/>
      <c r="AB208" s="14"/>
      <c r="AC208" s="14"/>
      <c r="AD208" s="14"/>
      <c r="AE208" s="2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0">
        <f t="shared" si="58"/>
        <v>0</v>
      </c>
      <c r="AU208" s="20"/>
      <c r="AV208" s="14"/>
      <c r="AW208" s="14"/>
      <c r="AX208" s="14"/>
      <c r="AY208" s="14"/>
      <c r="AZ208" s="10">
        <f t="shared" si="56"/>
        <v>0</v>
      </c>
      <c r="BA208" s="10"/>
    </row>
    <row r="209" spans="1:53" x14ac:dyDescent="0.15">
      <c r="A209" s="13">
        <v>208</v>
      </c>
      <c r="B209" s="14"/>
      <c r="C209" s="14"/>
      <c r="D209" s="14"/>
      <c r="E209" s="14"/>
      <c r="F209" s="10">
        <f t="shared" si="57"/>
        <v>0</v>
      </c>
      <c r="G209" s="14"/>
      <c r="H209" s="14"/>
      <c r="I209" s="14"/>
      <c r="J209" s="14"/>
      <c r="K209" s="14"/>
      <c r="L209" s="17"/>
      <c r="M209" s="18"/>
      <c r="N209" s="14"/>
      <c r="O209" s="14"/>
      <c r="P209" s="17"/>
      <c r="Q209" s="18"/>
      <c r="R209" s="14"/>
      <c r="S209" s="14"/>
      <c r="T209" s="17"/>
      <c r="U209" s="18"/>
      <c r="V209" s="14"/>
      <c r="W209" s="14"/>
      <c r="X209" s="14"/>
      <c r="Y209" s="14"/>
      <c r="Z209" s="14"/>
      <c r="AA209" s="14"/>
      <c r="AB209" s="14"/>
      <c r="AC209" s="14"/>
      <c r="AD209" s="14"/>
      <c r="AE209" s="2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0">
        <f t="shared" si="58"/>
        <v>0</v>
      </c>
      <c r="AU209" s="20"/>
      <c r="AV209" s="14"/>
      <c r="AW209" s="14"/>
      <c r="AX209" s="14"/>
      <c r="AY209" s="14"/>
      <c r="AZ209" s="10">
        <f t="shared" si="56"/>
        <v>0</v>
      </c>
      <c r="BA209" s="10"/>
    </row>
    <row r="210" spans="1:53" x14ac:dyDescent="0.15">
      <c r="A210" s="13">
        <v>209</v>
      </c>
      <c r="B210" s="14"/>
      <c r="C210" s="14"/>
      <c r="D210" s="14"/>
      <c r="E210" s="14"/>
      <c r="F210" s="10">
        <f t="shared" si="57"/>
        <v>0</v>
      </c>
      <c r="G210" s="14"/>
      <c r="H210" s="14"/>
      <c r="I210" s="14"/>
      <c r="J210" s="14"/>
      <c r="K210" s="14"/>
      <c r="L210" s="17"/>
      <c r="M210" s="18"/>
      <c r="N210" s="14"/>
      <c r="O210" s="14"/>
      <c r="P210" s="17"/>
      <c r="Q210" s="18"/>
      <c r="R210" s="14"/>
      <c r="S210" s="14"/>
      <c r="T210" s="17"/>
      <c r="U210" s="18"/>
      <c r="V210" s="14"/>
      <c r="W210" s="14"/>
      <c r="X210" s="14"/>
      <c r="Y210" s="14"/>
      <c r="Z210" s="14"/>
      <c r="AA210" s="14"/>
      <c r="AB210" s="14"/>
      <c r="AC210" s="14"/>
      <c r="AD210" s="14"/>
      <c r="AE210" s="2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0">
        <f t="shared" si="58"/>
        <v>0</v>
      </c>
      <c r="AU210" s="20"/>
      <c r="AV210" s="14"/>
      <c r="AW210" s="14"/>
      <c r="AX210" s="14"/>
      <c r="AY210" s="14"/>
      <c r="AZ210" s="10">
        <f t="shared" si="56"/>
        <v>0</v>
      </c>
      <c r="BA210" s="10"/>
    </row>
    <row r="211" spans="1:53" x14ac:dyDescent="0.15">
      <c r="A211" s="13">
        <v>210</v>
      </c>
      <c r="B211" s="14"/>
      <c r="C211" s="14"/>
      <c r="D211" s="14"/>
      <c r="E211" s="14"/>
      <c r="F211" s="10">
        <f t="shared" si="57"/>
        <v>0</v>
      </c>
      <c r="G211" s="14"/>
      <c r="H211" s="14"/>
      <c r="I211" s="14"/>
      <c r="J211" s="14"/>
      <c r="K211" s="14"/>
      <c r="L211" s="17"/>
      <c r="M211" s="18"/>
      <c r="N211" s="14"/>
      <c r="O211" s="14"/>
      <c r="P211" s="17"/>
      <c r="Q211" s="18"/>
      <c r="R211" s="14"/>
      <c r="S211" s="14"/>
      <c r="T211" s="17"/>
      <c r="U211" s="18"/>
      <c r="V211" s="14"/>
      <c r="W211" s="14"/>
      <c r="X211" s="14"/>
      <c r="Y211" s="14"/>
      <c r="Z211" s="14"/>
      <c r="AA211" s="14"/>
      <c r="AB211" s="14"/>
      <c r="AC211" s="14"/>
      <c r="AD211" s="14"/>
      <c r="AE211" s="2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0">
        <f t="shared" si="58"/>
        <v>0</v>
      </c>
      <c r="AU211" s="20"/>
      <c r="AV211" s="14"/>
      <c r="AW211" s="14"/>
      <c r="AX211" s="14"/>
      <c r="AY211" s="14"/>
      <c r="AZ211" s="10">
        <f t="shared" si="56"/>
        <v>0</v>
      </c>
      <c r="BA211" s="10"/>
    </row>
    <row r="212" spans="1:53" x14ac:dyDescent="0.15">
      <c r="A212" s="13">
        <v>211</v>
      </c>
      <c r="B212" s="14"/>
      <c r="C212" s="14"/>
      <c r="D212" s="14"/>
      <c r="E212" s="14"/>
      <c r="F212" s="10">
        <f t="shared" si="57"/>
        <v>0</v>
      </c>
      <c r="G212" s="14"/>
      <c r="H212" s="15"/>
      <c r="I212" s="14"/>
      <c r="J212" s="14"/>
      <c r="K212" s="14"/>
      <c r="L212" s="17"/>
      <c r="M212" s="18"/>
      <c r="N212" s="14"/>
      <c r="O212" s="14"/>
      <c r="P212" s="17"/>
      <c r="Q212" s="18"/>
      <c r="R212" s="14"/>
      <c r="S212" s="14"/>
      <c r="T212" s="17"/>
      <c r="U212" s="18"/>
      <c r="V212" s="14"/>
      <c r="W212" s="14"/>
      <c r="X212" s="14"/>
      <c r="Y212" s="14"/>
      <c r="Z212" s="14"/>
      <c r="AA212" s="14"/>
      <c r="AB212" s="14"/>
      <c r="AC212" s="14"/>
      <c r="AD212" s="14"/>
      <c r="AE212" s="2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0">
        <f t="shared" si="58"/>
        <v>0</v>
      </c>
      <c r="AU212" s="20"/>
      <c r="AV212" s="14"/>
      <c r="AW212" s="14"/>
      <c r="AX212" s="14"/>
      <c r="AY212" s="14"/>
      <c r="AZ212" s="10">
        <f t="shared" si="56"/>
        <v>0</v>
      </c>
      <c r="BA212" s="10"/>
    </row>
    <row r="213" spans="1:53" x14ac:dyDescent="0.15">
      <c r="A213" s="13">
        <v>212</v>
      </c>
      <c r="B213" s="14"/>
      <c r="C213" s="14"/>
      <c r="D213" s="14"/>
      <c r="E213" s="14"/>
      <c r="F213" s="10">
        <f t="shared" si="57"/>
        <v>0</v>
      </c>
      <c r="G213" s="14"/>
      <c r="H213" s="15"/>
      <c r="I213" s="14"/>
      <c r="L213" s="17"/>
      <c r="M213" s="18"/>
      <c r="N213" s="14"/>
      <c r="O213" s="14"/>
      <c r="P213" s="17"/>
      <c r="Q213" s="18"/>
      <c r="R213" s="14"/>
      <c r="S213" s="14"/>
      <c r="T213" s="17"/>
      <c r="U213" s="18"/>
      <c r="V213" s="14"/>
      <c r="W213" s="14"/>
      <c r="X213" s="14"/>
      <c r="Y213" s="14"/>
      <c r="Z213" s="14"/>
      <c r="AA213" s="14"/>
      <c r="AB213" s="14"/>
      <c r="AC213" s="14"/>
      <c r="AD213" s="14"/>
      <c r="AE213" s="2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0">
        <f t="shared" si="58"/>
        <v>0</v>
      </c>
      <c r="AU213" s="20"/>
      <c r="AV213" s="14"/>
      <c r="AW213" s="14"/>
      <c r="AX213" s="14"/>
      <c r="AY213" s="14"/>
      <c r="AZ213" s="10">
        <f t="shared" si="56"/>
        <v>0</v>
      </c>
      <c r="BA213" s="10"/>
    </row>
    <row r="214" spans="1:53" x14ac:dyDescent="0.15">
      <c r="A214" s="13">
        <v>213</v>
      </c>
      <c r="B214" s="14"/>
      <c r="C214" s="14"/>
      <c r="D214" s="14"/>
      <c r="E214" s="14"/>
      <c r="F214" s="10">
        <f t="shared" si="57"/>
        <v>0</v>
      </c>
      <c r="G214" s="14"/>
      <c r="H214" s="14"/>
      <c r="I214" s="14"/>
      <c r="L214" s="17"/>
      <c r="M214" s="18"/>
      <c r="N214" s="14"/>
      <c r="O214" s="14"/>
      <c r="P214" s="17"/>
      <c r="Q214" s="18"/>
      <c r="R214" s="14"/>
      <c r="S214" s="14"/>
      <c r="T214" s="17"/>
      <c r="U214" s="18"/>
      <c r="V214" s="14"/>
      <c r="W214" s="14"/>
      <c r="X214" s="14"/>
      <c r="Y214" s="14"/>
      <c r="Z214" s="14"/>
      <c r="AA214" s="14"/>
      <c r="AB214" s="14"/>
      <c r="AC214" s="14"/>
      <c r="AD214" s="14"/>
      <c r="AE214" s="2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0">
        <f t="shared" si="58"/>
        <v>0</v>
      </c>
      <c r="AU214" s="20"/>
      <c r="AV214" s="14"/>
      <c r="AW214" s="14"/>
      <c r="AX214" s="14"/>
      <c r="AY214" s="14"/>
      <c r="AZ214" s="10">
        <f t="shared" si="56"/>
        <v>0</v>
      </c>
      <c r="BA214" s="10"/>
    </row>
    <row r="215" spans="1:53" x14ac:dyDescent="0.15">
      <c r="A215" s="13">
        <v>214</v>
      </c>
      <c r="B215" s="14"/>
      <c r="C215" s="14"/>
      <c r="D215" s="14"/>
      <c r="E215" s="14"/>
      <c r="F215" s="10">
        <f t="shared" si="57"/>
        <v>0</v>
      </c>
      <c r="G215" s="14"/>
      <c r="H215" s="14"/>
      <c r="I215" s="14"/>
      <c r="L215" s="17"/>
      <c r="M215" s="18"/>
      <c r="N215" s="14"/>
      <c r="O215" s="14"/>
      <c r="P215" s="17"/>
      <c r="Q215" s="18"/>
      <c r="R215" s="14"/>
      <c r="S215" s="14"/>
      <c r="T215" s="17"/>
      <c r="U215" s="18"/>
      <c r="V215" s="14"/>
      <c r="W215" s="14"/>
      <c r="X215" s="14"/>
      <c r="Y215" s="14"/>
      <c r="Z215" s="14"/>
      <c r="AA215" s="14"/>
      <c r="AB215" s="14"/>
      <c r="AC215" s="14"/>
      <c r="AD215" s="14"/>
      <c r="AE215" s="2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0">
        <f t="shared" si="58"/>
        <v>0</v>
      </c>
      <c r="AU215" s="20"/>
      <c r="AV215" s="14"/>
      <c r="AW215" s="14"/>
      <c r="AX215" s="14"/>
      <c r="AY215" s="14"/>
      <c r="AZ215" s="10">
        <f t="shared" si="56"/>
        <v>0</v>
      </c>
      <c r="BA215" s="10"/>
    </row>
    <row r="216" spans="1:53" x14ac:dyDescent="0.15">
      <c r="A216" s="13">
        <v>215</v>
      </c>
      <c r="B216" s="14"/>
      <c r="C216" s="14"/>
      <c r="D216" s="14"/>
      <c r="E216" s="14"/>
      <c r="F216" s="10">
        <f t="shared" si="57"/>
        <v>0</v>
      </c>
      <c r="G216" s="14"/>
      <c r="H216" s="15"/>
      <c r="I216" s="14"/>
      <c r="L216" s="17"/>
      <c r="M216" s="18"/>
      <c r="N216" s="14"/>
      <c r="O216" s="14"/>
      <c r="P216" s="17"/>
      <c r="Q216" s="18"/>
      <c r="R216" s="14"/>
      <c r="S216" s="14"/>
      <c r="T216" s="17"/>
      <c r="U216" s="18"/>
      <c r="V216" s="14"/>
      <c r="W216" s="14"/>
      <c r="X216" s="14"/>
      <c r="Y216" s="14"/>
      <c r="Z216" s="14"/>
      <c r="AA216" s="14"/>
      <c r="AB216" s="14"/>
      <c r="AC216" s="14"/>
      <c r="AD216" s="14"/>
      <c r="AE216" s="2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0">
        <f t="shared" si="58"/>
        <v>0</v>
      </c>
      <c r="AU216" s="20"/>
      <c r="AV216" s="14"/>
      <c r="AW216" s="14"/>
      <c r="AX216" s="14"/>
      <c r="AY216" s="14"/>
      <c r="AZ216" s="10">
        <f t="shared" si="56"/>
        <v>0</v>
      </c>
      <c r="BA216" s="10"/>
    </row>
    <row r="217" spans="1:53" x14ac:dyDescent="0.15">
      <c r="A217" s="13">
        <v>216</v>
      </c>
      <c r="B217" s="14"/>
      <c r="C217" s="14"/>
      <c r="D217" s="14"/>
      <c r="E217" s="14"/>
      <c r="F217" s="10">
        <f t="shared" si="57"/>
        <v>0</v>
      </c>
      <c r="G217" s="14"/>
      <c r="H217" s="15"/>
      <c r="I217" s="14"/>
      <c r="L217" s="17"/>
      <c r="M217" s="18"/>
      <c r="N217" s="14"/>
      <c r="O217" s="14"/>
      <c r="P217" s="17"/>
      <c r="Q217" s="18"/>
      <c r="R217" s="14"/>
      <c r="S217" s="14"/>
      <c r="T217" s="17"/>
      <c r="U217" s="18"/>
      <c r="V217" s="14"/>
      <c r="W217" s="14"/>
      <c r="X217" s="14"/>
      <c r="Y217" s="14"/>
      <c r="Z217" s="14"/>
      <c r="AA217" s="14"/>
      <c r="AB217" s="14"/>
      <c r="AC217" s="14"/>
      <c r="AD217" s="14"/>
      <c r="AE217" s="2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0">
        <f t="shared" si="58"/>
        <v>0</v>
      </c>
      <c r="AU217" s="20"/>
      <c r="AV217" s="14"/>
      <c r="AW217" s="14"/>
      <c r="AX217" s="14"/>
      <c r="AY217" s="14"/>
      <c r="AZ217" s="10">
        <f t="shared" si="56"/>
        <v>0</v>
      </c>
      <c r="BA217" s="10"/>
    </row>
    <row r="218" spans="1:53" x14ac:dyDescent="0.15">
      <c r="A218" s="13">
        <v>217</v>
      </c>
      <c r="B218" s="14"/>
      <c r="C218" s="14"/>
      <c r="D218" s="14"/>
      <c r="E218" s="14"/>
      <c r="F218" s="10">
        <f t="shared" si="57"/>
        <v>0</v>
      </c>
      <c r="G218" s="14"/>
      <c r="H218" s="14"/>
      <c r="I218" s="14"/>
      <c r="L218" s="17"/>
      <c r="M218" s="18"/>
      <c r="N218" s="14"/>
      <c r="O218" s="14"/>
      <c r="P218" s="17"/>
      <c r="Q218" s="18"/>
      <c r="R218" s="14"/>
      <c r="S218" s="14"/>
      <c r="T218" s="17"/>
      <c r="U218" s="18"/>
      <c r="V218" s="14"/>
      <c r="W218" s="14"/>
      <c r="X218" s="14"/>
      <c r="Y218" s="14"/>
      <c r="Z218" s="14"/>
      <c r="AA218" s="14"/>
      <c r="AB218" s="14"/>
      <c r="AC218" s="14"/>
      <c r="AD218" s="14"/>
      <c r="AE218" s="2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0">
        <f t="shared" si="58"/>
        <v>0</v>
      </c>
      <c r="AU218" s="20"/>
      <c r="AV218" s="14"/>
      <c r="AW218" s="14"/>
      <c r="AX218" s="14"/>
      <c r="AY218" s="14"/>
      <c r="AZ218" s="10">
        <f t="shared" si="56"/>
        <v>0</v>
      </c>
      <c r="BA218" s="10"/>
    </row>
    <row r="219" spans="1:53" x14ac:dyDescent="0.15">
      <c r="A219" s="13">
        <v>218</v>
      </c>
      <c r="B219" s="14"/>
      <c r="C219" s="14"/>
      <c r="D219" s="14"/>
      <c r="E219" s="14"/>
      <c r="F219" s="10">
        <f t="shared" si="57"/>
        <v>0</v>
      </c>
      <c r="G219" s="14"/>
      <c r="H219" s="14"/>
      <c r="I219" s="14"/>
      <c r="L219" s="17"/>
      <c r="M219" s="18"/>
      <c r="N219" s="14"/>
      <c r="O219" s="14"/>
      <c r="P219" s="17"/>
      <c r="Q219" s="18"/>
      <c r="R219" s="14"/>
      <c r="S219" s="14"/>
      <c r="T219" s="17"/>
      <c r="U219" s="18"/>
      <c r="V219" s="14"/>
      <c r="W219" s="14"/>
      <c r="X219" s="14"/>
      <c r="Y219" s="14"/>
      <c r="Z219" s="14"/>
      <c r="AA219" s="14"/>
      <c r="AB219" s="14"/>
      <c r="AC219" s="14"/>
      <c r="AD219" s="14"/>
      <c r="AE219" s="2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0">
        <f t="shared" si="58"/>
        <v>0</v>
      </c>
      <c r="AU219" s="20"/>
      <c r="AV219" s="14"/>
      <c r="AW219" s="14"/>
      <c r="AX219" s="14"/>
      <c r="AY219" s="14"/>
      <c r="AZ219" s="10">
        <f t="shared" si="56"/>
        <v>0</v>
      </c>
      <c r="BA219" s="10"/>
    </row>
    <row r="220" spans="1:53" x14ac:dyDescent="0.15">
      <c r="A220" s="13">
        <v>219</v>
      </c>
      <c r="B220" s="14"/>
      <c r="C220" s="14"/>
      <c r="D220" s="14"/>
      <c r="E220" s="14"/>
      <c r="F220" s="10">
        <f t="shared" si="57"/>
        <v>0</v>
      </c>
      <c r="G220" s="14"/>
      <c r="H220" s="14"/>
      <c r="I220" s="14"/>
      <c r="L220" s="17"/>
      <c r="M220" s="18"/>
      <c r="N220" s="14"/>
      <c r="O220" s="14"/>
      <c r="P220" s="17"/>
      <c r="Q220" s="18"/>
      <c r="R220" s="14"/>
      <c r="S220" s="14"/>
      <c r="T220" s="17"/>
      <c r="U220" s="18"/>
      <c r="V220" s="14"/>
      <c r="W220" s="14"/>
      <c r="X220" s="14"/>
      <c r="Y220" s="14"/>
      <c r="Z220" s="14"/>
      <c r="AA220" s="14"/>
      <c r="AB220" s="14"/>
      <c r="AC220" s="14"/>
      <c r="AD220" s="14"/>
      <c r="AE220" s="2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0">
        <f t="shared" si="58"/>
        <v>0</v>
      </c>
      <c r="AU220" s="20"/>
      <c r="AV220" s="14"/>
      <c r="AW220" s="14"/>
      <c r="AX220" s="14"/>
      <c r="AY220" s="14"/>
      <c r="AZ220" s="10">
        <f t="shared" si="56"/>
        <v>0</v>
      </c>
      <c r="BA220" s="10"/>
    </row>
    <row r="221" spans="1:53" x14ac:dyDescent="0.15">
      <c r="A221" s="13">
        <v>220</v>
      </c>
      <c r="B221" s="14"/>
      <c r="C221" s="14"/>
      <c r="D221" s="14"/>
      <c r="E221" s="14"/>
      <c r="F221" s="10">
        <f t="shared" si="57"/>
        <v>0</v>
      </c>
      <c r="G221" s="14"/>
      <c r="H221" s="14"/>
      <c r="I221" s="14"/>
      <c r="L221" s="17"/>
      <c r="M221" s="18"/>
      <c r="N221" s="14"/>
      <c r="O221" s="14"/>
      <c r="P221" s="17"/>
      <c r="Q221" s="18"/>
      <c r="R221" s="14"/>
      <c r="S221" s="14"/>
      <c r="T221" s="17"/>
      <c r="U221" s="18"/>
      <c r="V221" s="14"/>
      <c r="W221" s="14"/>
      <c r="X221" s="14"/>
      <c r="Y221" s="14"/>
      <c r="Z221" s="14"/>
      <c r="AA221" s="14"/>
      <c r="AB221" s="14"/>
      <c r="AC221" s="14"/>
      <c r="AD221" s="14"/>
      <c r="AE221" s="2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0">
        <f t="shared" si="58"/>
        <v>0</v>
      </c>
      <c r="AU221" s="20"/>
      <c r="AV221" s="14"/>
      <c r="AW221" s="14"/>
      <c r="AX221" s="14"/>
      <c r="AY221" s="14"/>
      <c r="AZ221" s="10">
        <f t="shared" si="56"/>
        <v>0</v>
      </c>
      <c r="BA221" s="10"/>
    </row>
    <row r="222" spans="1:53" x14ac:dyDescent="0.15">
      <c r="A222" s="13">
        <v>221</v>
      </c>
      <c r="B222" s="14"/>
      <c r="C222" s="14"/>
      <c r="D222" s="14"/>
      <c r="E222" s="14"/>
      <c r="F222" s="10">
        <f t="shared" si="57"/>
        <v>0</v>
      </c>
      <c r="G222" s="14"/>
      <c r="H222" s="15"/>
      <c r="I222" s="14"/>
      <c r="L222" s="17"/>
      <c r="M222" s="18"/>
      <c r="N222" s="14"/>
      <c r="O222" s="14"/>
      <c r="P222" s="17"/>
      <c r="Q222" s="18"/>
      <c r="R222" s="14"/>
      <c r="S222" s="14"/>
      <c r="T222" s="17"/>
      <c r="U222" s="18"/>
      <c r="V222" s="14"/>
      <c r="W222" s="14"/>
      <c r="X222" s="14"/>
      <c r="Y222" s="14"/>
      <c r="Z222" s="14"/>
      <c r="AA222" s="14"/>
      <c r="AB222" s="14"/>
      <c r="AC222" s="14"/>
      <c r="AD222" s="14"/>
      <c r="AE222" s="2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0">
        <f t="shared" si="58"/>
        <v>0</v>
      </c>
      <c r="AU222" s="20"/>
      <c r="AV222" s="14"/>
      <c r="AW222" s="14"/>
      <c r="AX222" s="14"/>
      <c r="AY222" s="14"/>
      <c r="AZ222" s="10">
        <f t="shared" si="56"/>
        <v>0</v>
      </c>
      <c r="BA222" s="10"/>
    </row>
    <row r="223" spans="1:53" x14ac:dyDescent="0.15">
      <c r="A223" s="13">
        <v>222</v>
      </c>
      <c r="B223" s="14"/>
      <c r="C223" s="14"/>
      <c r="D223" s="14"/>
      <c r="E223" s="14"/>
      <c r="F223" s="10">
        <f t="shared" si="57"/>
        <v>0</v>
      </c>
      <c r="G223" s="14"/>
      <c r="H223" s="15"/>
      <c r="I223" s="14"/>
      <c r="L223" s="17"/>
      <c r="M223" s="18"/>
      <c r="N223" s="14"/>
      <c r="O223" s="14"/>
      <c r="P223" s="17"/>
      <c r="Q223" s="18"/>
      <c r="R223" s="14"/>
      <c r="S223" s="14"/>
      <c r="T223" s="17"/>
      <c r="U223" s="18"/>
      <c r="V223" s="14"/>
      <c r="W223" s="14"/>
      <c r="X223" s="14"/>
      <c r="Y223" s="14"/>
      <c r="Z223" s="14"/>
      <c r="AA223" s="14"/>
      <c r="AB223" s="14"/>
      <c r="AC223" s="14"/>
      <c r="AD223" s="14"/>
      <c r="AE223" s="2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0">
        <f t="shared" si="58"/>
        <v>0</v>
      </c>
      <c r="AU223" s="20"/>
      <c r="AV223" s="14"/>
      <c r="AW223" s="14"/>
      <c r="AX223" s="14"/>
      <c r="AY223" s="14"/>
      <c r="AZ223" s="10">
        <f t="shared" si="56"/>
        <v>0</v>
      </c>
      <c r="BA223" s="10"/>
    </row>
    <row r="224" spans="1:53" x14ac:dyDescent="0.15">
      <c r="A224" s="13">
        <v>223</v>
      </c>
      <c r="B224" s="14"/>
      <c r="C224" s="14"/>
      <c r="D224" s="14"/>
      <c r="E224" s="14"/>
      <c r="F224" s="10">
        <f t="shared" si="57"/>
        <v>0</v>
      </c>
      <c r="G224" s="14"/>
      <c r="H224" s="14"/>
      <c r="I224" s="14"/>
      <c r="J224" s="14"/>
      <c r="K224" s="14"/>
      <c r="L224" s="17"/>
      <c r="M224" s="18"/>
      <c r="N224" s="14"/>
      <c r="O224" s="14"/>
      <c r="P224" s="17"/>
      <c r="Q224" s="18"/>
      <c r="R224" s="14"/>
      <c r="S224" s="14"/>
      <c r="T224" s="17"/>
      <c r="U224" s="18"/>
      <c r="V224" s="14"/>
      <c r="W224" s="14"/>
      <c r="X224" s="14"/>
      <c r="Y224" s="14"/>
      <c r="Z224" s="14"/>
      <c r="AA224" s="14"/>
      <c r="AB224" s="14"/>
      <c r="AC224" s="14"/>
      <c r="AD224" s="14"/>
      <c r="AE224" s="2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0">
        <f t="shared" si="58"/>
        <v>0</v>
      </c>
      <c r="AU224" s="20"/>
      <c r="AV224" s="14"/>
      <c r="AW224" s="14"/>
      <c r="AX224" s="14"/>
      <c r="AY224" s="14"/>
      <c r="AZ224" s="10">
        <f t="shared" si="56"/>
        <v>0</v>
      </c>
      <c r="BA224" s="10"/>
    </row>
    <row r="225" spans="1:53" x14ac:dyDescent="0.15">
      <c r="A225" s="13">
        <v>224</v>
      </c>
      <c r="B225" s="14"/>
      <c r="C225" s="14"/>
      <c r="D225" s="14"/>
      <c r="E225" s="14"/>
      <c r="F225" s="10">
        <f t="shared" si="57"/>
        <v>0</v>
      </c>
      <c r="G225" s="14"/>
      <c r="H225" s="15"/>
      <c r="I225" s="14"/>
      <c r="J225" s="14"/>
      <c r="K225" s="14"/>
      <c r="L225" s="17"/>
      <c r="M225" s="18"/>
      <c r="N225" s="14"/>
      <c r="O225" s="14"/>
      <c r="P225" s="17"/>
      <c r="Q225" s="18"/>
      <c r="R225" s="14"/>
      <c r="S225" s="14"/>
      <c r="T225" s="17"/>
      <c r="U225" s="18"/>
      <c r="V225" s="14"/>
      <c r="W225" s="14"/>
      <c r="X225" s="14"/>
      <c r="Y225" s="14"/>
      <c r="Z225" s="14"/>
      <c r="AA225" s="14"/>
      <c r="AB225" s="14"/>
      <c r="AC225" s="14"/>
      <c r="AD225" s="14"/>
      <c r="AE225" s="2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0">
        <f t="shared" si="58"/>
        <v>0</v>
      </c>
      <c r="AU225" s="20"/>
      <c r="AV225" s="14"/>
      <c r="AW225" s="14"/>
      <c r="AX225" s="14"/>
      <c r="AY225" s="14"/>
      <c r="AZ225" s="10">
        <f t="shared" si="56"/>
        <v>0</v>
      </c>
      <c r="BA225" s="10"/>
    </row>
    <row r="226" spans="1:53" x14ac:dyDescent="0.15">
      <c r="A226" s="13">
        <v>225</v>
      </c>
      <c r="B226" s="14"/>
      <c r="C226" s="14"/>
      <c r="D226" s="14"/>
      <c r="E226" s="14"/>
      <c r="F226" s="10">
        <f t="shared" si="57"/>
        <v>0</v>
      </c>
      <c r="G226" s="14"/>
      <c r="H226" s="14"/>
      <c r="I226" s="14"/>
      <c r="J226" s="14"/>
      <c r="K226" s="14"/>
      <c r="L226" s="17"/>
      <c r="M226" s="18"/>
      <c r="N226" s="14"/>
      <c r="O226" s="14"/>
      <c r="P226" s="17"/>
      <c r="Q226" s="18"/>
      <c r="R226" s="14"/>
      <c r="S226" s="14"/>
      <c r="T226" s="17"/>
      <c r="U226" s="18"/>
      <c r="V226" s="14"/>
      <c r="W226" s="14"/>
      <c r="X226" s="14"/>
      <c r="Y226" s="14"/>
      <c r="Z226" s="14"/>
      <c r="AA226" s="14"/>
      <c r="AB226" s="14"/>
      <c r="AC226" s="14"/>
      <c r="AD226" s="14"/>
      <c r="AE226" s="2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0">
        <f t="shared" si="58"/>
        <v>0</v>
      </c>
      <c r="AU226" s="20"/>
      <c r="AV226" s="14"/>
      <c r="AW226" s="14"/>
      <c r="AX226" s="14"/>
      <c r="AY226" s="14"/>
      <c r="AZ226" s="10">
        <f t="shared" si="56"/>
        <v>0</v>
      </c>
      <c r="BA226" s="10"/>
    </row>
    <row r="227" spans="1:53" x14ac:dyDescent="0.15">
      <c r="A227" s="13">
        <v>226</v>
      </c>
      <c r="B227" s="14"/>
      <c r="C227" s="14"/>
      <c r="D227" s="14"/>
      <c r="E227" s="14"/>
      <c r="F227" s="10">
        <f t="shared" si="57"/>
        <v>0</v>
      </c>
      <c r="G227" s="14"/>
      <c r="H227" s="14"/>
      <c r="I227" s="14"/>
      <c r="J227" s="14"/>
      <c r="K227" s="14"/>
      <c r="L227" s="17"/>
      <c r="M227" s="18"/>
      <c r="N227" s="14"/>
      <c r="O227" s="14"/>
      <c r="P227" s="17"/>
      <c r="Q227" s="18"/>
      <c r="R227" s="14"/>
      <c r="S227" s="14"/>
      <c r="T227" s="17"/>
      <c r="U227" s="18"/>
      <c r="V227" s="14"/>
      <c r="W227" s="14"/>
      <c r="X227" s="14"/>
      <c r="Y227" s="14"/>
      <c r="Z227" s="14"/>
      <c r="AA227" s="14"/>
      <c r="AB227" s="14"/>
      <c r="AC227" s="14"/>
      <c r="AD227" s="14"/>
      <c r="AE227" s="2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0">
        <f t="shared" si="58"/>
        <v>0</v>
      </c>
      <c r="AU227" s="20"/>
      <c r="AV227" s="14"/>
      <c r="AW227" s="14"/>
      <c r="AX227" s="14"/>
      <c r="AY227" s="14"/>
      <c r="AZ227" s="10">
        <f t="shared" si="56"/>
        <v>0</v>
      </c>
      <c r="BA227" s="10"/>
    </row>
    <row r="228" spans="1:53" x14ac:dyDescent="0.15">
      <c r="A228" s="13">
        <v>227</v>
      </c>
      <c r="B228" s="14"/>
      <c r="C228" s="14"/>
      <c r="D228" s="14"/>
      <c r="E228" s="14"/>
      <c r="F228" s="10">
        <f t="shared" si="57"/>
        <v>0</v>
      </c>
      <c r="G228" s="14"/>
      <c r="H228" s="14"/>
      <c r="I228" s="14"/>
      <c r="J228" s="14"/>
      <c r="K228" s="14"/>
      <c r="L228" s="17"/>
      <c r="M228" s="18"/>
      <c r="N228" s="14"/>
      <c r="O228" s="14"/>
      <c r="P228" s="17"/>
      <c r="Q228" s="18"/>
      <c r="R228" s="14"/>
      <c r="S228" s="14"/>
      <c r="T228" s="17"/>
      <c r="U228" s="18"/>
      <c r="V228" s="14"/>
      <c r="W228" s="14"/>
      <c r="X228" s="14"/>
      <c r="Y228" s="14"/>
      <c r="Z228" s="14"/>
      <c r="AA228" s="14"/>
      <c r="AB228" s="14"/>
      <c r="AC228" s="14"/>
      <c r="AD228" s="14"/>
      <c r="AE228" s="2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0">
        <f t="shared" si="58"/>
        <v>0</v>
      </c>
      <c r="AU228" s="20"/>
      <c r="AV228" s="14"/>
      <c r="AW228" s="14"/>
      <c r="AX228" s="14"/>
      <c r="AY228" s="14"/>
      <c r="AZ228" s="10">
        <f t="shared" si="56"/>
        <v>0</v>
      </c>
      <c r="BA228" s="10"/>
    </row>
    <row r="229" spans="1:53" x14ac:dyDescent="0.15">
      <c r="A229" s="13">
        <v>228</v>
      </c>
      <c r="B229" s="14"/>
      <c r="C229" s="14"/>
      <c r="D229" s="14"/>
      <c r="E229" s="14"/>
      <c r="F229" s="10">
        <f t="shared" si="57"/>
        <v>0</v>
      </c>
      <c r="G229" s="14"/>
      <c r="H229" s="14"/>
      <c r="I229" s="14"/>
      <c r="J229" s="14"/>
      <c r="K229" s="14"/>
      <c r="L229" s="17"/>
      <c r="M229" s="18"/>
      <c r="N229" s="14"/>
      <c r="O229" s="14"/>
      <c r="P229" s="17"/>
      <c r="Q229" s="18"/>
      <c r="R229" s="14"/>
      <c r="S229" s="14"/>
      <c r="T229" s="17"/>
      <c r="U229" s="18"/>
      <c r="V229" s="14"/>
      <c r="W229" s="14"/>
      <c r="X229" s="14"/>
      <c r="Y229" s="14"/>
      <c r="Z229" s="14"/>
      <c r="AA229" s="14"/>
      <c r="AB229" s="14"/>
      <c r="AC229" s="14"/>
      <c r="AD229" s="14"/>
      <c r="AE229" s="2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0">
        <f t="shared" si="58"/>
        <v>0</v>
      </c>
      <c r="AU229" s="20"/>
      <c r="AV229" s="14"/>
      <c r="AW229" s="14"/>
      <c r="AX229" s="14"/>
      <c r="AY229" s="14"/>
      <c r="AZ229" s="10">
        <f t="shared" si="56"/>
        <v>0</v>
      </c>
      <c r="BA229" s="10"/>
    </row>
    <row r="230" spans="1:53" x14ac:dyDescent="0.15">
      <c r="A230" s="13">
        <v>229</v>
      </c>
      <c r="B230" s="14"/>
      <c r="C230" s="14"/>
      <c r="D230" s="14"/>
      <c r="E230" s="14"/>
      <c r="F230" s="10">
        <f t="shared" si="57"/>
        <v>0</v>
      </c>
      <c r="G230" s="14"/>
      <c r="H230" s="14"/>
      <c r="I230" s="14"/>
      <c r="J230" s="14"/>
      <c r="K230" s="14"/>
      <c r="L230" s="17"/>
      <c r="M230" s="18"/>
      <c r="N230" s="14"/>
      <c r="O230" s="14"/>
      <c r="P230" s="17"/>
      <c r="Q230" s="18"/>
      <c r="R230" s="14"/>
      <c r="S230" s="14"/>
      <c r="T230" s="17"/>
      <c r="U230" s="18"/>
      <c r="V230" s="14"/>
      <c r="W230" s="14"/>
      <c r="X230" s="14"/>
      <c r="Y230" s="14"/>
      <c r="Z230" s="14"/>
      <c r="AA230" s="14"/>
      <c r="AB230" s="14"/>
      <c r="AC230" s="14"/>
      <c r="AD230" s="14"/>
      <c r="AE230" s="2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0">
        <f t="shared" si="58"/>
        <v>0</v>
      </c>
      <c r="AU230" s="20"/>
      <c r="AV230" s="14"/>
      <c r="AW230" s="14"/>
      <c r="AX230" s="14"/>
      <c r="AY230" s="14"/>
      <c r="AZ230" s="10">
        <f t="shared" si="56"/>
        <v>0</v>
      </c>
      <c r="BA230" s="10"/>
    </row>
    <row r="231" spans="1:53" x14ac:dyDescent="0.15">
      <c r="A231" s="13">
        <v>230</v>
      </c>
      <c r="B231" s="14"/>
      <c r="C231" s="14"/>
      <c r="D231" s="14"/>
      <c r="E231" s="14"/>
      <c r="F231" s="10">
        <f t="shared" si="57"/>
        <v>0</v>
      </c>
      <c r="G231" s="14"/>
      <c r="H231" s="14"/>
      <c r="I231" s="14"/>
      <c r="J231" s="14"/>
      <c r="K231" s="14"/>
      <c r="L231" s="17"/>
      <c r="M231" s="18"/>
      <c r="N231" s="14"/>
      <c r="O231" s="14"/>
      <c r="P231" s="17"/>
      <c r="Q231" s="18"/>
      <c r="R231" s="14"/>
      <c r="S231" s="14"/>
      <c r="T231" s="17"/>
      <c r="U231" s="18"/>
      <c r="V231" s="14"/>
      <c r="W231" s="14"/>
      <c r="X231" s="14"/>
      <c r="Y231" s="14"/>
      <c r="Z231" s="14"/>
      <c r="AA231" s="14"/>
      <c r="AB231" s="14"/>
      <c r="AC231" s="14"/>
      <c r="AD231" s="14"/>
      <c r="AE231" s="2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0">
        <f t="shared" si="58"/>
        <v>0</v>
      </c>
      <c r="AU231" s="20"/>
      <c r="AV231" s="14"/>
      <c r="AW231" s="14"/>
      <c r="AX231" s="14"/>
      <c r="AY231" s="14"/>
      <c r="AZ231" s="10">
        <f t="shared" si="56"/>
        <v>0</v>
      </c>
      <c r="BA231" s="10"/>
    </row>
    <row r="232" spans="1:53" x14ac:dyDescent="0.15">
      <c r="A232" s="13">
        <v>231</v>
      </c>
      <c r="B232" s="14"/>
      <c r="C232" s="14"/>
      <c r="D232" s="14"/>
      <c r="E232" s="14"/>
      <c r="F232" s="10">
        <f t="shared" si="57"/>
        <v>0</v>
      </c>
      <c r="G232" s="14"/>
      <c r="H232" s="14"/>
      <c r="I232" s="14"/>
      <c r="J232" s="14"/>
      <c r="K232" s="14"/>
      <c r="L232" s="17"/>
      <c r="M232" s="18"/>
      <c r="N232" s="14"/>
      <c r="O232" s="14"/>
      <c r="P232" s="17"/>
      <c r="Q232" s="18"/>
      <c r="R232" s="14"/>
      <c r="S232" s="14"/>
      <c r="T232" s="17"/>
      <c r="U232" s="18"/>
      <c r="V232" s="14"/>
      <c r="W232" s="14"/>
      <c r="X232" s="14"/>
      <c r="Y232" s="14"/>
      <c r="Z232" s="14"/>
      <c r="AA232" s="14"/>
      <c r="AB232" s="14"/>
      <c r="AC232" s="14"/>
      <c r="AD232" s="14"/>
      <c r="AE232" s="2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0">
        <f t="shared" si="58"/>
        <v>0</v>
      </c>
      <c r="AU232" s="20"/>
      <c r="AV232" s="14"/>
      <c r="AW232" s="14"/>
      <c r="AX232" s="14"/>
      <c r="AY232" s="14"/>
      <c r="AZ232" s="10">
        <f t="shared" si="56"/>
        <v>0</v>
      </c>
      <c r="BA232" s="10"/>
    </row>
    <row r="233" spans="1:53" x14ac:dyDescent="0.15">
      <c r="A233" s="13">
        <v>232</v>
      </c>
      <c r="B233" s="14"/>
      <c r="C233" s="14"/>
      <c r="D233" s="14"/>
      <c r="E233" s="14"/>
      <c r="F233" s="10">
        <f t="shared" si="57"/>
        <v>0</v>
      </c>
      <c r="G233" s="14"/>
      <c r="H233" s="14"/>
      <c r="I233" s="14"/>
      <c r="J233" s="14"/>
      <c r="K233" s="14"/>
      <c r="L233" s="17"/>
      <c r="M233" s="18"/>
      <c r="N233" s="14"/>
      <c r="O233" s="14"/>
      <c r="P233" s="17"/>
      <c r="Q233" s="18"/>
      <c r="R233" s="14"/>
      <c r="S233" s="14"/>
      <c r="T233" s="17"/>
      <c r="U233" s="18"/>
      <c r="V233" s="14"/>
      <c r="W233" s="14"/>
      <c r="X233" s="14"/>
      <c r="Y233" s="14"/>
      <c r="Z233" s="14"/>
      <c r="AA233" s="14"/>
      <c r="AB233" s="14"/>
      <c r="AC233" s="14"/>
      <c r="AD233" s="14"/>
      <c r="AE233" s="2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0">
        <f t="shared" si="58"/>
        <v>0</v>
      </c>
      <c r="AU233" s="20"/>
      <c r="AV233" s="14"/>
      <c r="AW233" s="14"/>
      <c r="AX233" s="14"/>
      <c r="AY233" s="14"/>
      <c r="AZ233" s="10">
        <f t="shared" si="56"/>
        <v>0</v>
      </c>
      <c r="BA233" s="10"/>
    </row>
    <row r="234" spans="1:53" x14ac:dyDescent="0.15">
      <c r="A234" s="13">
        <v>233</v>
      </c>
      <c r="B234" s="14"/>
      <c r="C234" s="14"/>
      <c r="D234" s="14"/>
      <c r="E234" s="14"/>
      <c r="F234" s="10">
        <f t="shared" si="57"/>
        <v>0</v>
      </c>
      <c r="G234" s="14"/>
      <c r="H234" s="14"/>
      <c r="I234" s="14"/>
      <c r="J234" s="14"/>
      <c r="K234" s="14"/>
      <c r="L234" s="17"/>
      <c r="M234" s="18"/>
      <c r="N234" s="14"/>
      <c r="O234" s="14"/>
      <c r="P234" s="17"/>
      <c r="Q234" s="18"/>
      <c r="R234" s="14"/>
      <c r="S234" s="14"/>
      <c r="T234" s="17"/>
      <c r="U234" s="18"/>
      <c r="V234" s="14"/>
      <c r="W234" s="14"/>
      <c r="X234" s="14"/>
      <c r="Y234" s="14"/>
      <c r="Z234" s="14"/>
      <c r="AA234" s="14"/>
      <c r="AB234" s="14"/>
      <c r="AC234" s="14"/>
      <c r="AD234" s="14"/>
      <c r="AE234" s="2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0">
        <f t="shared" si="58"/>
        <v>0</v>
      </c>
      <c r="AU234" s="20"/>
      <c r="AV234" s="14"/>
      <c r="AW234" s="14"/>
      <c r="AX234" s="14"/>
      <c r="AY234" s="14"/>
      <c r="AZ234" s="10">
        <f t="shared" si="56"/>
        <v>0</v>
      </c>
      <c r="BA234" s="10"/>
    </row>
    <row r="235" spans="1:53" x14ac:dyDescent="0.15">
      <c r="A235" s="13">
        <v>234</v>
      </c>
      <c r="B235" s="14"/>
      <c r="C235" s="14"/>
      <c r="D235" s="14"/>
      <c r="E235" s="14"/>
      <c r="F235" s="10">
        <f t="shared" si="57"/>
        <v>0</v>
      </c>
      <c r="G235" s="14"/>
      <c r="H235" s="15"/>
      <c r="I235" s="14"/>
      <c r="J235" s="14"/>
      <c r="K235" s="14"/>
      <c r="L235" s="17"/>
      <c r="M235" s="18"/>
      <c r="N235" s="14"/>
      <c r="O235" s="14"/>
      <c r="P235" s="17"/>
      <c r="Q235" s="18"/>
      <c r="R235" s="14"/>
      <c r="S235" s="14"/>
      <c r="T235" s="17"/>
      <c r="U235" s="18"/>
      <c r="V235" s="14"/>
      <c r="W235" s="14"/>
      <c r="X235" s="14"/>
      <c r="Y235" s="14"/>
      <c r="Z235" s="14"/>
      <c r="AA235" s="14"/>
      <c r="AB235" s="14"/>
      <c r="AC235" s="14"/>
      <c r="AD235" s="14"/>
      <c r="AE235" s="2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0">
        <f t="shared" si="58"/>
        <v>0</v>
      </c>
      <c r="AU235" s="20"/>
      <c r="AV235" s="14"/>
      <c r="AW235" s="14"/>
      <c r="AX235" s="14"/>
      <c r="AY235" s="14"/>
      <c r="AZ235" s="10">
        <f t="shared" si="56"/>
        <v>0</v>
      </c>
      <c r="BA235" s="10"/>
    </row>
    <row r="236" spans="1:53" x14ac:dyDescent="0.15">
      <c r="A236" s="13">
        <v>235</v>
      </c>
      <c r="B236" s="14"/>
      <c r="C236" s="14"/>
      <c r="D236" s="14"/>
      <c r="E236" s="14"/>
      <c r="F236" s="10">
        <f t="shared" si="57"/>
        <v>0</v>
      </c>
      <c r="G236" s="14"/>
      <c r="H236" s="14"/>
      <c r="I236" s="14"/>
      <c r="J236" s="14"/>
      <c r="K236" s="14"/>
      <c r="L236" s="17"/>
      <c r="M236" s="18"/>
      <c r="N236" s="14"/>
      <c r="O236" s="14"/>
      <c r="P236" s="17"/>
      <c r="Q236" s="18"/>
      <c r="R236" s="14"/>
      <c r="S236" s="14"/>
      <c r="T236" s="17"/>
      <c r="U236" s="18"/>
      <c r="V236" s="14"/>
      <c r="W236" s="14"/>
      <c r="X236" s="14"/>
      <c r="Y236" s="14"/>
      <c r="Z236" s="14"/>
      <c r="AA236" s="14"/>
      <c r="AB236" s="14"/>
      <c r="AC236" s="14"/>
      <c r="AD236" s="14"/>
      <c r="AE236" s="2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0">
        <f t="shared" si="58"/>
        <v>0</v>
      </c>
      <c r="AU236" s="20"/>
      <c r="AV236" s="14"/>
      <c r="AW236" s="14"/>
      <c r="AX236" s="14"/>
      <c r="AY236" s="14"/>
      <c r="AZ236" s="10">
        <f t="shared" ref="AZ236:AZ260" si="59">SUM(AV236:AY236)</f>
        <v>0</v>
      </c>
      <c r="BA236" s="10"/>
    </row>
    <row r="237" spans="1:53" x14ac:dyDescent="0.15">
      <c r="A237" s="13">
        <v>236</v>
      </c>
      <c r="B237" s="14"/>
      <c r="C237" s="14"/>
      <c r="D237" s="14"/>
      <c r="E237" s="14"/>
      <c r="F237" s="10">
        <f t="shared" si="57"/>
        <v>0</v>
      </c>
      <c r="G237" s="14"/>
      <c r="H237" s="14"/>
      <c r="I237" s="14"/>
      <c r="J237" s="14"/>
      <c r="K237" s="14"/>
      <c r="L237" s="17"/>
      <c r="M237" s="18"/>
      <c r="N237" s="14"/>
      <c r="O237" s="14"/>
      <c r="P237" s="17"/>
      <c r="Q237" s="18"/>
      <c r="R237" s="14"/>
      <c r="S237" s="14"/>
      <c r="T237" s="17"/>
      <c r="U237" s="18"/>
      <c r="V237" s="14"/>
      <c r="W237" s="14"/>
      <c r="X237" s="14"/>
      <c r="Y237" s="14"/>
      <c r="Z237" s="14"/>
      <c r="AA237" s="14"/>
      <c r="AB237" s="14"/>
      <c r="AC237" s="14"/>
      <c r="AD237" s="14"/>
      <c r="AE237" s="2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0">
        <f t="shared" si="58"/>
        <v>0</v>
      </c>
      <c r="AU237" s="20"/>
      <c r="AV237" s="14"/>
      <c r="AW237" s="14"/>
      <c r="AX237" s="14"/>
      <c r="AY237" s="14"/>
      <c r="AZ237" s="10">
        <f t="shared" si="59"/>
        <v>0</v>
      </c>
      <c r="BA237" s="10"/>
    </row>
    <row r="238" spans="1:53" x14ac:dyDescent="0.15">
      <c r="A238" s="13">
        <v>237</v>
      </c>
      <c r="B238" s="14"/>
      <c r="C238" s="14"/>
      <c r="D238" s="14"/>
      <c r="E238" s="14"/>
      <c r="F238" s="10">
        <f t="shared" si="57"/>
        <v>0</v>
      </c>
      <c r="G238" s="14"/>
      <c r="H238" s="14"/>
      <c r="I238" s="14"/>
      <c r="J238" s="14"/>
      <c r="K238" s="14"/>
      <c r="L238" s="17"/>
      <c r="M238" s="18"/>
      <c r="N238" s="14"/>
      <c r="O238" s="14"/>
      <c r="P238" s="17"/>
      <c r="Q238" s="18"/>
      <c r="R238" s="14"/>
      <c r="S238" s="14"/>
      <c r="T238" s="17"/>
      <c r="U238" s="18"/>
      <c r="V238" s="14"/>
      <c r="W238" s="14"/>
      <c r="X238" s="14"/>
      <c r="Y238" s="14"/>
      <c r="Z238" s="14"/>
      <c r="AA238" s="14"/>
      <c r="AB238" s="14"/>
      <c r="AC238" s="14"/>
      <c r="AD238" s="14"/>
      <c r="AE238" s="2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0">
        <f t="shared" si="58"/>
        <v>0</v>
      </c>
      <c r="AU238" s="20"/>
      <c r="AV238" s="14"/>
      <c r="AW238" s="14"/>
      <c r="AX238" s="14"/>
      <c r="AY238" s="14"/>
      <c r="AZ238" s="10">
        <f t="shared" si="59"/>
        <v>0</v>
      </c>
      <c r="BA238" s="10"/>
    </row>
    <row r="239" spans="1:53" x14ac:dyDescent="0.15">
      <c r="A239" s="13">
        <v>238</v>
      </c>
      <c r="B239" s="14"/>
      <c r="C239" s="14"/>
      <c r="D239" s="14"/>
      <c r="E239" s="14"/>
      <c r="F239" s="10">
        <f t="shared" si="57"/>
        <v>0</v>
      </c>
      <c r="G239" s="14"/>
      <c r="H239" s="14"/>
      <c r="I239" s="14"/>
      <c r="L239" s="17"/>
      <c r="M239" s="18"/>
      <c r="N239" s="14"/>
      <c r="O239" s="14"/>
      <c r="P239" s="17"/>
      <c r="Q239" s="18"/>
      <c r="R239" s="14"/>
      <c r="S239" s="14"/>
      <c r="T239" s="17"/>
      <c r="U239" s="18"/>
      <c r="V239" s="14"/>
      <c r="W239" s="14"/>
      <c r="X239" s="14"/>
      <c r="Y239" s="14"/>
      <c r="Z239" s="14"/>
      <c r="AA239" s="14"/>
      <c r="AB239" s="14"/>
      <c r="AC239" s="14"/>
      <c r="AD239" s="14"/>
      <c r="AE239" s="2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0">
        <f t="shared" si="58"/>
        <v>0</v>
      </c>
      <c r="AU239" s="20"/>
      <c r="AV239" s="14"/>
      <c r="AW239" s="14"/>
      <c r="AX239" s="14"/>
      <c r="AY239" s="14"/>
      <c r="AZ239" s="10">
        <f t="shared" si="59"/>
        <v>0</v>
      </c>
      <c r="BA239" s="10"/>
    </row>
    <row r="240" spans="1:53" x14ac:dyDescent="0.15">
      <c r="A240" s="13">
        <v>239</v>
      </c>
      <c r="B240" s="14"/>
      <c r="C240" s="14"/>
      <c r="D240" s="14"/>
      <c r="E240" s="14"/>
      <c r="F240" s="10">
        <f t="shared" si="57"/>
        <v>0</v>
      </c>
      <c r="G240" s="14"/>
      <c r="H240" s="14"/>
      <c r="I240" s="14"/>
      <c r="L240" s="17"/>
      <c r="M240" s="18"/>
      <c r="N240" s="14"/>
      <c r="O240" s="14"/>
      <c r="P240" s="17"/>
      <c r="Q240" s="18"/>
      <c r="R240" s="14"/>
      <c r="S240" s="14"/>
      <c r="T240" s="17"/>
      <c r="U240" s="18"/>
      <c r="V240" s="14"/>
      <c r="W240" s="14"/>
      <c r="X240" s="14"/>
      <c r="Y240" s="14"/>
      <c r="Z240" s="14"/>
      <c r="AA240" s="14"/>
      <c r="AB240" s="14"/>
      <c r="AC240" s="14"/>
      <c r="AD240" s="14"/>
      <c r="AE240" s="2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0">
        <f t="shared" si="58"/>
        <v>0</v>
      </c>
      <c r="AU240" s="20"/>
      <c r="AV240" s="14"/>
      <c r="AW240" s="14"/>
      <c r="AX240" s="14"/>
      <c r="AY240" s="14"/>
      <c r="AZ240" s="10">
        <f t="shared" si="59"/>
        <v>0</v>
      </c>
      <c r="BA240" s="10"/>
    </row>
    <row r="241" spans="1:53" x14ac:dyDescent="0.15">
      <c r="A241" s="13">
        <v>240</v>
      </c>
      <c r="B241" s="14"/>
      <c r="C241" s="14"/>
      <c r="D241" s="14"/>
      <c r="E241" s="14"/>
      <c r="F241" s="10">
        <f t="shared" si="57"/>
        <v>0</v>
      </c>
      <c r="G241" s="14"/>
      <c r="H241" s="15"/>
      <c r="I241" s="14"/>
      <c r="L241" s="17"/>
      <c r="M241" s="18"/>
      <c r="N241" s="14"/>
      <c r="O241" s="14"/>
      <c r="P241" s="17"/>
      <c r="Q241" s="18"/>
      <c r="R241" s="14"/>
      <c r="S241" s="14"/>
      <c r="T241" s="17"/>
      <c r="U241" s="18"/>
      <c r="V241" s="14"/>
      <c r="W241" s="14"/>
      <c r="X241" s="14"/>
      <c r="Y241" s="14"/>
      <c r="Z241" s="14"/>
      <c r="AA241" s="14"/>
      <c r="AB241" s="14"/>
      <c r="AC241" s="14"/>
      <c r="AD241" s="14"/>
      <c r="AE241" s="2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0">
        <f t="shared" si="58"/>
        <v>0</v>
      </c>
      <c r="AU241" s="20"/>
      <c r="AV241" s="14"/>
      <c r="AW241" s="14"/>
      <c r="AX241" s="14"/>
      <c r="AY241" s="14"/>
      <c r="AZ241" s="10">
        <f t="shared" si="59"/>
        <v>0</v>
      </c>
      <c r="BA241" s="10"/>
    </row>
    <row r="242" spans="1:53" x14ac:dyDescent="0.15">
      <c r="A242" s="13">
        <v>241</v>
      </c>
      <c r="B242" s="14"/>
      <c r="C242" s="14"/>
      <c r="D242" s="14"/>
      <c r="E242" s="14"/>
      <c r="F242" s="10">
        <f t="shared" si="57"/>
        <v>0</v>
      </c>
      <c r="G242" s="14"/>
      <c r="H242" s="14"/>
      <c r="I242" s="14"/>
      <c r="L242" s="17"/>
      <c r="M242" s="18"/>
      <c r="N242" s="14"/>
      <c r="O242" s="14"/>
      <c r="P242" s="17"/>
      <c r="Q242" s="18"/>
      <c r="R242" s="14"/>
      <c r="S242" s="14"/>
      <c r="T242" s="17"/>
      <c r="U242" s="18"/>
      <c r="V242" s="14"/>
      <c r="W242" s="14"/>
      <c r="X242" s="14"/>
      <c r="Y242" s="14"/>
      <c r="Z242" s="14"/>
      <c r="AA242" s="14"/>
      <c r="AB242" s="14"/>
      <c r="AC242" s="14"/>
      <c r="AD242" s="14"/>
      <c r="AE242" s="2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0">
        <f t="shared" si="58"/>
        <v>0</v>
      </c>
      <c r="AU242" s="20"/>
      <c r="AV242" s="14"/>
      <c r="AW242" s="14"/>
      <c r="AX242" s="14"/>
      <c r="AY242" s="14"/>
      <c r="AZ242" s="10">
        <f t="shared" si="59"/>
        <v>0</v>
      </c>
      <c r="BA242" s="10"/>
    </row>
    <row r="243" spans="1:53" x14ac:dyDescent="0.15">
      <c r="A243" s="13">
        <v>242</v>
      </c>
      <c r="B243" s="14"/>
      <c r="C243" s="14"/>
      <c r="D243" s="14"/>
      <c r="E243" s="14"/>
      <c r="F243" s="10">
        <f t="shared" si="57"/>
        <v>0</v>
      </c>
      <c r="G243" s="14"/>
      <c r="H243" s="14"/>
      <c r="I243" s="14"/>
      <c r="L243" s="17"/>
      <c r="M243" s="18"/>
      <c r="N243" s="14"/>
      <c r="O243" s="14"/>
      <c r="P243" s="17"/>
      <c r="Q243" s="18"/>
      <c r="R243" s="14"/>
      <c r="S243" s="14"/>
      <c r="T243" s="17"/>
      <c r="U243" s="18"/>
      <c r="V243" s="14"/>
      <c r="W243" s="14"/>
      <c r="X243" s="14"/>
      <c r="Y243" s="14"/>
      <c r="Z243" s="14"/>
      <c r="AA243" s="34"/>
      <c r="AB243" s="34"/>
      <c r="AC243" s="34"/>
      <c r="AD243" s="34"/>
      <c r="AE243" s="2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0">
        <f t="shared" si="58"/>
        <v>0</v>
      </c>
      <c r="AU243" s="20"/>
      <c r="AV243" s="14"/>
      <c r="AW243" s="14"/>
      <c r="AX243" s="14"/>
      <c r="AY243" s="14"/>
      <c r="AZ243" s="10">
        <f t="shared" si="59"/>
        <v>0</v>
      </c>
      <c r="BA243" s="10"/>
    </row>
    <row r="244" spans="1:53" x14ac:dyDescent="0.15">
      <c r="A244" s="13">
        <v>243</v>
      </c>
      <c r="B244" s="14"/>
      <c r="C244" s="14"/>
      <c r="D244" s="14"/>
      <c r="E244" s="14"/>
      <c r="F244" s="10">
        <f t="shared" si="57"/>
        <v>0</v>
      </c>
      <c r="G244" s="14"/>
      <c r="H244" s="14"/>
      <c r="I244" s="14"/>
      <c r="L244" s="17"/>
      <c r="M244" s="18"/>
      <c r="N244" s="14"/>
      <c r="O244" s="14"/>
      <c r="P244" s="17"/>
      <c r="Q244" s="18"/>
      <c r="R244" s="14"/>
      <c r="S244" s="14"/>
      <c r="T244" s="17"/>
      <c r="U244" s="18"/>
      <c r="V244" s="14"/>
      <c r="W244" s="14"/>
      <c r="X244" s="14"/>
      <c r="Y244" s="14"/>
      <c r="Z244" s="14"/>
      <c r="AA244" s="34"/>
      <c r="AB244" s="34"/>
      <c r="AC244" s="34"/>
      <c r="AD244" s="34"/>
      <c r="AE244" s="2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0">
        <f t="shared" si="58"/>
        <v>0</v>
      </c>
      <c r="AU244" s="20"/>
      <c r="AV244" s="14"/>
      <c r="AW244" s="14"/>
      <c r="AX244" s="14"/>
      <c r="AY244" s="14"/>
      <c r="AZ244" s="10">
        <f t="shared" si="59"/>
        <v>0</v>
      </c>
      <c r="BA244" s="10"/>
    </row>
    <row r="245" spans="1:53" x14ac:dyDescent="0.15">
      <c r="A245" s="13">
        <v>244</v>
      </c>
      <c r="B245" s="14"/>
      <c r="C245" s="14"/>
      <c r="D245" s="14"/>
      <c r="E245" s="14"/>
      <c r="F245" s="10">
        <f t="shared" si="57"/>
        <v>0</v>
      </c>
      <c r="G245" s="14"/>
      <c r="H245" s="14"/>
      <c r="I245" s="14"/>
      <c r="L245" s="17"/>
      <c r="M245" s="18"/>
      <c r="N245" s="14"/>
      <c r="O245" s="14"/>
      <c r="P245" s="17"/>
      <c r="Q245" s="18"/>
      <c r="R245" s="14"/>
      <c r="S245" s="14"/>
      <c r="T245" s="17"/>
      <c r="U245" s="18"/>
      <c r="V245" s="14"/>
      <c r="W245" s="14"/>
      <c r="X245" s="14"/>
      <c r="Y245" s="14"/>
      <c r="Z245" s="14"/>
      <c r="AA245" s="34"/>
      <c r="AB245" s="34"/>
      <c r="AC245" s="34"/>
      <c r="AD245" s="34"/>
      <c r="AE245" s="2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0">
        <f t="shared" si="58"/>
        <v>0</v>
      </c>
      <c r="AU245" s="20"/>
      <c r="AV245" s="14"/>
      <c r="AW245" s="14"/>
      <c r="AX245" s="14"/>
      <c r="AY245" s="14"/>
      <c r="AZ245" s="10">
        <f t="shared" si="59"/>
        <v>0</v>
      </c>
      <c r="BA245" s="10"/>
    </row>
    <row r="246" spans="1:53" x14ac:dyDescent="0.15">
      <c r="A246" s="13">
        <v>245</v>
      </c>
      <c r="B246" s="14"/>
      <c r="C246" s="14"/>
      <c r="D246" s="14"/>
      <c r="E246" s="14"/>
      <c r="F246" s="10">
        <f t="shared" si="57"/>
        <v>0</v>
      </c>
      <c r="G246" s="14"/>
      <c r="H246" s="15"/>
      <c r="I246" s="14"/>
      <c r="J246" s="14"/>
      <c r="K246" s="14"/>
      <c r="L246" s="17"/>
      <c r="M246" s="18"/>
      <c r="N246" s="14"/>
      <c r="O246" s="14"/>
      <c r="P246" s="17"/>
      <c r="Q246" s="18"/>
      <c r="R246" s="14"/>
      <c r="S246" s="14"/>
      <c r="T246" s="17"/>
      <c r="U246" s="18"/>
      <c r="V246" s="14"/>
      <c r="W246" s="14"/>
      <c r="X246" s="14"/>
      <c r="Y246" s="14"/>
      <c r="Z246" s="14"/>
      <c r="AA246" s="34"/>
      <c r="AB246" s="34"/>
      <c r="AC246" s="34"/>
      <c r="AD246" s="34"/>
      <c r="AE246" s="2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0">
        <f t="shared" si="58"/>
        <v>0</v>
      </c>
      <c r="AU246" s="20"/>
      <c r="AV246" s="14"/>
      <c r="AW246" s="14"/>
      <c r="AX246" s="14"/>
      <c r="AY246" s="14"/>
      <c r="AZ246" s="10">
        <f t="shared" si="59"/>
        <v>0</v>
      </c>
      <c r="BA246" s="10"/>
    </row>
    <row r="247" spans="1:53" x14ac:dyDescent="0.15">
      <c r="A247" s="13">
        <v>246</v>
      </c>
      <c r="B247" s="14"/>
      <c r="C247" s="14"/>
      <c r="D247" s="14"/>
      <c r="E247" s="14"/>
      <c r="F247" s="10">
        <f t="shared" si="57"/>
        <v>0</v>
      </c>
      <c r="G247" s="14"/>
      <c r="H247" s="14"/>
      <c r="I247" s="14"/>
      <c r="J247" s="14"/>
      <c r="K247" s="14"/>
      <c r="L247" s="17"/>
      <c r="M247" s="18"/>
      <c r="N247" s="14"/>
      <c r="O247" s="14"/>
      <c r="P247" s="17"/>
      <c r="Q247" s="18"/>
      <c r="R247" s="14"/>
      <c r="S247" s="14"/>
      <c r="T247" s="17"/>
      <c r="U247" s="18"/>
      <c r="V247" s="14"/>
      <c r="W247" s="14"/>
      <c r="X247" s="14"/>
      <c r="Y247" s="14"/>
      <c r="Z247" s="14"/>
      <c r="AA247" s="34"/>
      <c r="AB247" s="34"/>
      <c r="AC247" s="34"/>
      <c r="AD247" s="34"/>
      <c r="AE247" s="2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0">
        <f t="shared" si="58"/>
        <v>0</v>
      </c>
      <c r="AU247" s="20"/>
      <c r="AV247" s="14"/>
      <c r="AW247" s="14"/>
      <c r="AX247" s="14"/>
      <c r="AY247" s="14"/>
      <c r="AZ247" s="10">
        <f t="shared" si="59"/>
        <v>0</v>
      </c>
      <c r="BA247" s="10"/>
    </row>
    <row r="248" spans="1:53" x14ac:dyDescent="0.15">
      <c r="A248" s="13">
        <v>247</v>
      </c>
      <c r="B248" s="14"/>
      <c r="C248" s="14"/>
      <c r="D248" s="14"/>
      <c r="E248" s="14"/>
      <c r="F248" s="10">
        <f t="shared" si="57"/>
        <v>0</v>
      </c>
      <c r="G248" s="14"/>
      <c r="H248" s="14"/>
      <c r="I248" s="14"/>
      <c r="J248" s="14"/>
      <c r="K248" s="14"/>
      <c r="L248" s="17"/>
      <c r="M248" s="18"/>
      <c r="N248" s="14"/>
      <c r="O248" s="14"/>
      <c r="P248" s="17"/>
      <c r="Q248" s="18"/>
      <c r="R248" s="14"/>
      <c r="S248" s="14"/>
      <c r="T248" s="17"/>
      <c r="U248" s="18"/>
      <c r="V248" s="14"/>
      <c r="W248" s="14"/>
      <c r="X248" s="14"/>
      <c r="Y248" s="14"/>
      <c r="Z248" s="14"/>
      <c r="AA248" s="34"/>
      <c r="AB248" s="34"/>
      <c r="AC248" s="34"/>
      <c r="AD248" s="34"/>
      <c r="AE248" s="2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0">
        <f t="shared" si="58"/>
        <v>0</v>
      </c>
      <c r="AU248" s="20"/>
      <c r="AV248" s="14"/>
      <c r="AW248" s="14"/>
      <c r="AX248" s="14"/>
      <c r="AY248" s="14"/>
      <c r="AZ248" s="10">
        <f t="shared" si="59"/>
        <v>0</v>
      </c>
      <c r="BA248" s="10"/>
    </row>
    <row r="249" spans="1:53" x14ac:dyDescent="0.15">
      <c r="A249" s="13">
        <v>248</v>
      </c>
      <c r="B249" s="14"/>
      <c r="C249" s="14"/>
      <c r="D249" s="14"/>
      <c r="E249" s="14"/>
      <c r="F249" s="10">
        <f t="shared" si="57"/>
        <v>0</v>
      </c>
      <c r="G249" s="14"/>
      <c r="H249" s="15"/>
      <c r="I249" s="14"/>
      <c r="J249" s="14"/>
      <c r="K249" s="14"/>
      <c r="L249" s="17"/>
      <c r="M249" s="18"/>
      <c r="N249" s="14"/>
      <c r="O249" s="14"/>
      <c r="P249" s="17"/>
      <c r="Q249" s="18"/>
      <c r="R249" s="14"/>
      <c r="S249" s="14"/>
      <c r="T249" s="17"/>
      <c r="U249" s="18"/>
      <c r="V249" s="14"/>
      <c r="W249" s="14"/>
      <c r="X249" s="14"/>
      <c r="Y249" s="14"/>
      <c r="Z249" s="14"/>
      <c r="AA249" s="34"/>
      <c r="AB249" s="34"/>
      <c r="AC249" s="34"/>
      <c r="AD249" s="34"/>
      <c r="AE249" s="2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0">
        <f t="shared" si="58"/>
        <v>0</v>
      </c>
      <c r="AU249" s="20"/>
      <c r="AV249" s="14"/>
      <c r="AW249" s="14"/>
      <c r="AX249" s="14"/>
      <c r="AY249" s="14"/>
      <c r="AZ249" s="10">
        <f t="shared" si="59"/>
        <v>0</v>
      </c>
      <c r="BA249" s="10"/>
    </row>
    <row r="250" spans="1:53" x14ac:dyDescent="0.15">
      <c r="A250" s="13">
        <v>249</v>
      </c>
      <c r="B250" s="14"/>
      <c r="C250" s="14"/>
      <c r="D250" s="14"/>
      <c r="E250" s="14"/>
      <c r="F250" s="10">
        <f t="shared" si="57"/>
        <v>0</v>
      </c>
      <c r="G250" s="14"/>
      <c r="H250" s="15"/>
      <c r="I250" s="14"/>
      <c r="J250" s="14"/>
      <c r="K250" s="14"/>
      <c r="L250" s="17"/>
      <c r="M250" s="18"/>
      <c r="N250" s="14"/>
      <c r="O250" s="14"/>
      <c r="P250" s="17"/>
      <c r="Q250" s="18"/>
      <c r="R250" s="14"/>
      <c r="S250" s="14"/>
      <c r="T250" s="17"/>
      <c r="U250" s="18"/>
      <c r="V250" s="14"/>
      <c r="W250" s="14"/>
      <c r="X250" s="14"/>
      <c r="Y250" s="14"/>
      <c r="Z250" s="14"/>
      <c r="AA250" s="34"/>
      <c r="AB250" s="34"/>
      <c r="AC250" s="34"/>
      <c r="AD250" s="34"/>
      <c r="AE250" s="2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0">
        <f t="shared" si="58"/>
        <v>0</v>
      </c>
      <c r="AU250" s="20"/>
      <c r="AV250" s="14"/>
      <c r="AW250" s="14"/>
      <c r="AX250" s="14"/>
      <c r="AY250" s="14"/>
      <c r="AZ250" s="10">
        <f t="shared" si="59"/>
        <v>0</v>
      </c>
      <c r="BA250" s="10"/>
    </row>
    <row r="251" spans="1:53" x14ac:dyDescent="0.15">
      <c r="A251" s="13">
        <v>250</v>
      </c>
      <c r="B251" s="14"/>
      <c r="C251" s="14"/>
      <c r="D251" s="14"/>
      <c r="E251" s="14"/>
      <c r="F251" s="10">
        <f t="shared" si="57"/>
        <v>0</v>
      </c>
      <c r="G251" s="14"/>
      <c r="H251" s="14"/>
      <c r="I251" s="14"/>
      <c r="J251" s="14"/>
      <c r="K251" s="14"/>
      <c r="L251" s="17"/>
      <c r="M251" s="18"/>
      <c r="N251" s="14"/>
      <c r="O251" s="14"/>
      <c r="P251" s="17"/>
      <c r="Q251" s="18"/>
      <c r="R251" s="14"/>
      <c r="S251" s="14"/>
      <c r="T251" s="17"/>
      <c r="U251" s="18"/>
      <c r="V251" s="14"/>
      <c r="W251" s="14"/>
      <c r="X251" s="14"/>
      <c r="Y251" s="14"/>
      <c r="Z251" s="14"/>
      <c r="AA251" s="34"/>
      <c r="AB251" s="34"/>
      <c r="AC251" s="34"/>
      <c r="AD251" s="34"/>
      <c r="AE251" s="2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0">
        <f t="shared" si="58"/>
        <v>0</v>
      </c>
      <c r="AU251" s="20"/>
      <c r="AV251" s="14"/>
      <c r="AW251" s="14"/>
      <c r="AX251" s="14"/>
      <c r="AY251" s="14"/>
      <c r="AZ251" s="10">
        <f t="shared" si="59"/>
        <v>0</v>
      </c>
      <c r="BA251" s="10"/>
    </row>
    <row r="252" spans="1:53" x14ac:dyDescent="0.15">
      <c r="A252" s="13">
        <v>251</v>
      </c>
      <c r="B252" s="14"/>
      <c r="C252" s="14"/>
      <c r="D252" s="14"/>
      <c r="E252" s="14"/>
      <c r="F252" s="10">
        <f t="shared" si="57"/>
        <v>0</v>
      </c>
      <c r="G252" s="14"/>
      <c r="H252" s="14"/>
      <c r="I252" s="14"/>
      <c r="J252" s="14"/>
      <c r="K252" s="14"/>
      <c r="L252" s="17"/>
      <c r="M252" s="18"/>
      <c r="N252" s="14"/>
      <c r="O252" s="14"/>
      <c r="P252" s="17"/>
      <c r="Q252" s="18"/>
      <c r="R252" s="14"/>
      <c r="S252" s="14"/>
      <c r="T252" s="17"/>
      <c r="U252" s="18"/>
      <c r="V252" s="14"/>
      <c r="W252" s="14"/>
      <c r="X252" s="14"/>
      <c r="Y252" s="14"/>
      <c r="Z252" s="14"/>
      <c r="AA252" s="34"/>
      <c r="AB252" s="34"/>
      <c r="AC252" s="34"/>
      <c r="AD252" s="34"/>
      <c r="AE252" s="2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0">
        <f t="shared" si="58"/>
        <v>0</v>
      </c>
      <c r="AU252" s="20"/>
      <c r="AV252" s="14"/>
      <c r="AW252" s="14"/>
      <c r="AX252" s="14"/>
      <c r="AY252" s="14"/>
      <c r="AZ252" s="10">
        <f t="shared" si="59"/>
        <v>0</v>
      </c>
      <c r="BA252" s="10"/>
    </row>
    <row r="253" spans="1:53" x14ac:dyDescent="0.15">
      <c r="A253" s="13">
        <v>252</v>
      </c>
      <c r="B253" s="14"/>
      <c r="C253" s="14"/>
      <c r="D253" s="14"/>
      <c r="E253" s="14"/>
      <c r="F253" s="10">
        <f t="shared" si="57"/>
        <v>0</v>
      </c>
      <c r="G253" s="14"/>
      <c r="H253" s="15"/>
      <c r="I253" s="14"/>
      <c r="J253" s="14"/>
      <c r="K253" s="14"/>
      <c r="L253" s="17"/>
      <c r="M253" s="18"/>
      <c r="N253" s="14"/>
      <c r="O253" s="14"/>
      <c r="P253" s="17"/>
      <c r="Q253" s="18"/>
      <c r="R253" s="14"/>
      <c r="S253" s="14"/>
      <c r="T253" s="17"/>
      <c r="U253" s="18"/>
      <c r="V253" s="14"/>
      <c r="W253" s="14"/>
      <c r="X253" s="14"/>
      <c r="Y253" s="14"/>
      <c r="Z253" s="14"/>
      <c r="AA253" s="34"/>
      <c r="AB253" s="34"/>
      <c r="AC253" s="34"/>
      <c r="AD253" s="34"/>
      <c r="AE253" s="2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0">
        <f t="shared" si="58"/>
        <v>0</v>
      </c>
      <c r="AU253" s="20"/>
      <c r="AV253" s="14"/>
      <c r="AW253" s="14"/>
      <c r="AX253" s="14"/>
      <c r="AY253" s="14"/>
      <c r="AZ253" s="10">
        <f t="shared" si="59"/>
        <v>0</v>
      </c>
      <c r="BA253" s="10"/>
    </row>
    <row r="254" spans="1:53" x14ac:dyDescent="0.15">
      <c r="A254" s="13">
        <v>253</v>
      </c>
      <c r="B254" s="14"/>
      <c r="C254" s="14"/>
      <c r="D254" s="14"/>
      <c r="E254" s="14"/>
      <c r="F254" s="10">
        <f t="shared" si="57"/>
        <v>0</v>
      </c>
      <c r="G254" s="14"/>
      <c r="H254" s="14"/>
      <c r="I254" s="14"/>
      <c r="L254" s="17"/>
      <c r="M254" s="18"/>
      <c r="N254" s="14"/>
      <c r="O254" s="14"/>
      <c r="P254" s="17"/>
      <c r="Q254" s="18"/>
      <c r="R254" s="14"/>
      <c r="S254" s="14"/>
      <c r="T254" s="17"/>
      <c r="U254" s="18"/>
      <c r="V254" s="14"/>
      <c r="W254" s="14"/>
      <c r="X254" s="14"/>
      <c r="Y254" s="14"/>
      <c r="Z254" s="14"/>
      <c r="AA254" s="34"/>
      <c r="AB254" s="34"/>
      <c r="AC254" s="34"/>
      <c r="AD254" s="34"/>
      <c r="AE254" s="2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0">
        <f t="shared" si="58"/>
        <v>0</v>
      </c>
      <c r="AU254" s="20"/>
      <c r="AV254" s="14"/>
      <c r="AW254" s="14"/>
      <c r="AX254" s="14"/>
      <c r="AY254" s="14"/>
      <c r="AZ254" s="10">
        <f>SUM(AV254:AY254)</f>
        <v>0</v>
      </c>
      <c r="BA254" s="10"/>
    </row>
    <row r="255" spans="1:53" x14ac:dyDescent="0.15">
      <c r="A255" s="13">
        <v>254</v>
      </c>
      <c r="B255" s="14"/>
      <c r="C255" s="14"/>
      <c r="D255" s="14"/>
      <c r="E255" s="14"/>
      <c r="F255" s="10">
        <f t="shared" si="57"/>
        <v>0</v>
      </c>
      <c r="G255" s="14"/>
      <c r="H255" s="14"/>
      <c r="I255" s="14"/>
      <c r="L255" s="17"/>
      <c r="M255" s="18"/>
      <c r="N255" s="14"/>
      <c r="O255" s="14"/>
      <c r="P255" s="17"/>
      <c r="Q255" s="18"/>
      <c r="R255" s="14"/>
      <c r="S255" s="14"/>
      <c r="T255" s="17"/>
      <c r="U255" s="18"/>
      <c r="V255" s="14"/>
      <c r="W255" s="14"/>
      <c r="X255" s="14"/>
      <c r="Y255" s="14"/>
      <c r="Z255" s="14"/>
      <c r="AA255" s="34"/>
      <c r="AB255" s="34"/>
      <c r="AC255" s="34"/>
      <c r="AD255" s="34"/>
      <c r="AE255" s="2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0">
        <f t="shared" si="58"/>
        <v>0</v>
      </c>
      <c r="AU255" s="20"/>
      <c r="AV255" s="14"/>
      <c r="AW255" s="14"/>
      <c r="AX255" s="14"/>
      <c r="AY255" s="14"/>
      <c r="AZ255" s="10">
        <f t="shared" si="59"/>
        <v>0</v>
      </c>
      <c r="BA255" s="10"/>
    </row>
    <row r="256" spans="1:53" x14ac:dyDescent="0.15">
      <c r="A256" s="13">
        <v>255</v>
      </c>
      <c r="B256" s="14"/>
      <c r="C256" s="14"/>
      <c r="D256" s="14"/>
      <c r="E256" s="14"/>
      <c r="F256" s="10">
        <f t="shared" si="57"/>
        <v>0</v>
      </c>
      <c r="G256" s="14"/>
      <c r="H256" s="15"/>
      <c r="I256" s="14"/>
      <c r="L256" s="17"/>
      <c r="M256" s="18"/>
      <c r="N256" s="14"/>
      <c r="O256" s="14"/>
      <c r="P256" s="17"/>
      <c r="Q256" s="18"/>
      <c r="R256" s="14"/>
      <c r="S256" s="14"/>
      <c r="T256" s="17"/>
      <c r="U256" s="18"/>
      <c r="V256" s="14"/>
      <c r="W256" s="14"/>
      <c r="X256" s="14"/>
      <c r="Y256" s="14"/>
      <c r="Z256" s="14"/>
      <c r="AA256" s="34"/>
      <c r="AB256" s="34"/>
      <c r="AC256" s="34"/>
      <c r="AD256" s="34"/>
      <c r="AE256" s="2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0">
        <f t="shared" si="58"/>
        <v>0</v>
      </c>
      <c r="AU256" s="20"/>
      <c r="AV256" s="14"/>
      <c r="AW256" s="14"/>
      <c r="AX256" s="14"/>
      <c r="AY256" s="14"/>
      <c r="AZ256" s="10">
        <f t="shared" si="59"/>
        <v>0</v>
      </c>
      <c r="BA256" s="10"/>
    </row>
    <row r="257" spans="1:53" x14ac:dyDescent="0.15">
      <c r="A257" s="13">
        <v>256</v>
      </c>
      <c r="B257" s="14"/>
      <c r="C257" s="14"/>
      <c r="D257" s="14"/>
      <c r="E257" s="14"/>
      <c r="F257" s="10">
        <f t="shared" si="57"/>
        <v>0</v>
      </c>
      <c r="G257" s="14"/>
      <c r="H257" s="15"/>
      <c r="I257" s="14"/>
      <c r="J257" s="14"/>
      <c r="K257" s="14"/>
      <c r="L257" s="17"/>
      <c r="M257" s="18"/>
      <c r="N257" s="14"/>
      <c r="O257" s="14"/>
      <c r="P257" s="17"/>
      <c r="Q257" s="18"/>
      <c r="R257" s="14"/>
      <c r="S257" s="14"/>
      <c r="T257" s="17"/>
      <c r="U257" s="18"/>
      <c r="V257" s="14"/>
      <c r="W257" s="14"/>
      <c r="X257" s="14"/>
      <c r="Y257" s="14"/>
      <c r="Z257" s="14"/>
      <c r="AA257" s="34"/>
      <c r="AB257" s="34"/>
      <c r="AC257" s="34"/>
      <c r="AD257" s="34"/>
      <c r="AE257" s="2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0">
        <f t="shared" si="58"/>
        <v>0</v>
      </c>
      <c r="AU257" s="20"/>
      <c r="AV257" s="14"/>
      <c r="AW257" s="14"/>
      <c r="AX257" s="14"/>
      <c r="AY257" s="14"/>
      <c r="AZ257" s="10">
        <f t="shared" si="59"/>
        <v>0</v>
      </c>
      <c r="BA257" s="10"/>
    </row>
    <row r="258" spans="1:53" x14ac:dyDescent="0.15">
      <c r="A258" s="13">
        <v>257</v>
      </c>
      <c r="B258" s="10"/>
      <c r="C258" s="10"/>
      <c r="D258" s="10"/>
      <c r="E258" s="10"/>
      <c r="F258" s="10">
        <f>SUM(B258:E258)</f>
        <v>0</v>
      </c>
      <c r="G258" s="10"/>
      <c r="H258" s="10"/>
      <c r="I258" s="10"/>
      <c r="L258" s="17"/>
      <c r="M258" s="18"/>
      <c r="N258" s="14"/>
      <c r="O258" s="14"/>
      <c r="P258" s="17"/>
      <c r="Q258" s="18"/>
      <c r="R258" s="14"/>
      <c r="S258" s="14"/>
      <c r="T258" s="17"/>
      <c r="U258" s="18"/>
      <c r="V258" s="14"/>
      <c r="W258" s="14"/>
      <c r="X258" s="14"/>
      <c r="Y258" s="14"/>
      <c r="Z258" s="14"/>
      <c r="AA258" s="34"/>
      <c r="AB258" s="34"/>
      <c r="AC258" s="34"/>
      <c r="AD258" s="34"/>
      <c r="AE258" s="2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0">
        <f t="shared" si="58"/>
        <v>0</v>
      </c>
      <c r="AU258" s="20"/>
      <c r="AV258" s="14"/>
      <c r="AW258" s="14"/>
      <c r="AX258" s="14"/>
      <c r="AY258" s="14"/>
      <c r="AZ258" s="10">
        <f t="shared" si="59"/>
        <v>0</v>
      </c>
      <c r="BA258" s="10"/>
    </row>
    <row r="259" spans="1:53" x14ac:dyDescent="0.15">
      <c r="A259" s="13">
        <v>258</v>
      </c>
      <c r="B259" s="10"/>
      <c r="C259" s="10"/>
      <c r="D259" s="10"/>
      <c r="E259" s="10"/>
      <c r="F259" s="10">
        <f>SUM(B259:E259)</f>
        <v>0</v>
      </c>
      <c r="G259" s="10"/>
      <c r="H259" s="15"/>
      <c r="I259" s="10"/>
      <c r="J259" s="14"/>
      <c r="K259" s="14"/>
      <c r="L259" s="17"/>
      <c r="M259" s="18"/>
      <c r="N259" s="14"/>
      <c r="O259" s="14"/>
      <c r="P259" s="17"/>
      <c r="Q259" s="18"/>
      <c r="R259" s="14"/>
      <c r="S259" s="14"/>
      <c r="T259" s="17"/>
      <c r="U259" s="18"/>
      <c r="V259" s="14"/>
      <c r="W259" s="14"/>
      <c r="X259" s="14"/>
      <c r="Y259" s="14"/>
      <c r="Z259" s="14"/>
      <c r="AA259" s="34"/>
      <c r="AB259" s="34"/>
      <c r="AC259" s="34"/>
      <c r="AD259" s="34"/>
      <c r="AE259" s="2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0">
        <f t="shared" si="58"/>
        <v>0</v>
      </c>
      <c r="AU259" s="20"/>
      <c r="AV259" s="14"/>
      <c r="AW259" s="14"/>
      <c r="AX259" s="14"/>
      <c r="AY259" s="14"/>
      <c r="AZ259" s="10">
        <f t="shared" si="59"/>
        <v>0</v>
      </c>
      <c r="BA259" s="10"/>
    </row>
    <row r="260" spans="1:53" x14ac:dyDescent="0.15">
      <c r="A260" s="13">
        <v>259</v>
      </c>
      <c r="B260" s="10"/>
      <c r="C260" s="10"/>
      <c r="D260" s="10"/>
      <c r="E260" s="10"/>
      <c r="F260" s="10">
        <f>SUM(B260:E260)</f>
        <v>0</v>
      </c>
      <c r="G260" s="10"/>
      <c r="H260" s="10"/>
      <c r="J260" s="14"/>
      <c r="K260" s="14"/>
      <c r="L260" s="17"/>
      <c r="M260" s="18"/>
      <c r="N260" s="14"/>
      <c r="O260" s="14"/>
      <c r="P260" s="17"/>
      <c r="R260" s="14"/>
      <c r="S260" s="14"/>
      <c r="T260" s="17"/>
      <c r="U260" s="18"/>
      <c r="V260" s="14"/>
      <c r="W260" s="14"/>
      <c r="X260" s="14"/>
      <c r="Y260" s="14"/>
      <c r="AA260" s="34"/>
      <c r="AB260" s="34"/>
      <c r="AC260" s="34"/>
      <c r="AD260" s="34"/>
      <c r="AE260" s="24"/>
      <c r="AF260" s="14"/>
      <c r="AG260" s="14"/>
      <c r="AH260" s="14"/>
      <c r="AI260" s="14"/>
      <c r="AP260" s="14"/>
      <c r="AQ260" s="14"/>
      <c r="AR260" s="14"/>
      <c r="AS260" s="14"/>
      <c r="AT260" s="10">
        <f t="shared" si="58"/>
        <v>0</v>
      </c>
      <c r="AU260" s="20"/>
      <c r="AV260" s="14"/>
      <c r="AW260" s="14"/>
      <c r="AX260" s="14"/>
      <c r="AY260" s="14"/>
      <c r="AZ260" s="10">
        <f t="shared" si="59"/>
        <v>0</v>
      </c>
      <c r="BA260" s="10"/>
    </row>
    <row r="261" spans="1:53" x14ac:dyDescent="0.15">
      <c r="J261" s="14"/>
      <c r="K261" s="14"/>
      <c r="L261" s="17"/>
      <c r="N261" s="14"/>
      <c r="O261" s="14"/>
      <c r="P261" s="17"/>
      <c r="R261" s="14"/>
      <c r="S261" s="14"/>
      <c r="T261" s="17"/>
      <c r="AA261" s="34"/>
      <c r="AB261" s="34"/>
      <c r="AC261" s="34"/>
      <c r="AD261" s="34"/>
      <c r="AE261" s="31"/>
      <c r="AP261" s="14"/>
      <c r="AQ261" s="14"/>
      <c r="AR261" s="14"/>
      <c r="AS261" s="14"/>
      <c r="AT261" s="10"/>
      <c r="AV261" s="14"/>
      <c r="AW261" s="14"/>
      <c r="AX261" s="14"/>
      <c r="AY261" s="14"/>
      <c r="AZ261" s="10"/>
      <c r="BA261" s="10"/>
    </row>
    <row r="262" spans="1:53" x14ac:dyDescent="0.15">
      <c r="J262" s="14"/>
      <c r="K262" s="14"/>
      <c r="L262" s="17"/>
      <c r="N262" s="14"/>
      <c r="O262" s="14"/>
      <c r="P262" s="17"/>
      <c r="R262" s="14"/>
      <c r="S262" s="14"/>
      <c r="T262" s="17"/>
      <c r="AA262" s="34"/>
      <c r="AB262" s="34"/>
      <c r="AC262" s="34"/>
      <c r="AD262" s="34"/>
      <c r="AE262" s="24"/>
      <c r="AP262" s="14"/>
      <c r="AQ262" s="14"/>
      <c r="AR262" s="14"/>
      <c r="AS262" s="14"/>
      <c r="AT262" s="10"/>
      <c r="AV262" s="14"/>
      <c r="AW262" s="14"/>
      <c r="AX262" s="14"/>
      <c r="AY262" s="14"/>
      <c r="AZ262" s="10"/>
    </row>
    <row r="263" spans="1:53" x14ac:dyDescent="0.15">
      <c r="J263" s="14"/>
      <c r="K263" s="14"/>
      <c r="L263" s="17"/>
      <c r="N263" s="14"/>
      <c r="O263" s="14"/>
      <c r="P263" s="17"/>
      <c r="R263" s="14"/>
      <c r="S263" s="14"/>
      <c r="T263" s="17"/>
      <c r="AA263" s="34"/>
      <c r="AB263" s="34"/>
      <c r="AC263" s="34"/>
      <c r="AD263" s="34"/>
      <c r="AE263" s="24"/>
      <c r="AP263" s="14"/>
      <c r="AQ263" s="14"/>
      <c r="AR263" s="14"/>
      <c r="AS263" s="14"/>
      <c r="AT263" s="10"/>
      <c r="AV263" s="14"/>
      <c r="AW263" s="14"/>
      <c r="AX263" s="14"/>
      <c r="AY263" s="14"/>
      <c r="AZ263" s="10"/>
    </row>
    <row r="264" spans="1:53" x14ac:dyDescent="0.15">
      <c r="J264" s="14"/>
      <c r="K264" s="14"/>
      <c r="L264" s="17"/>
      <c r="N264" s="14"/>
      <c r="O264" s="14"/>
      <c r="P264" s="17"/>
      <c r="R264" s="14"/>
      <c r="S264" s="14"/>
      <c r="T264" s="17"/>
      <c r="AA264" s="34"/>
      <c r="AB264" s="34"/>
      <c r="AC264" s="34"/>
      <c r="AD264" s="34"/>
      <c r="AE264" s="24"/>
      <c r="AP264" s="14"/>
      <c r="AQ264" s="14"/>
      <c r="AR264" s="14"/>
      <c r="AS264" s="14"/>
      <c r="AT264" s="10"/>
      <c r="AV264" s="14"/>
      <c r="AW264" s="14"/>
      <c r="AX264" s="14"/>
      <c r="AY264" s="14"/>
      <c r="AZ264" s="10"/>
    </row>
    <row r="265" spans="1:53" x14ac:dyDescent="0.15">
      <c r="J265" s="14"/>
      <c r="K265" s="14"/>
      <c r="L265" s="17"/>
      <c r="N265" s="14"/>
      <c r="O265" s="14"/>
      <c r="P265" s="17"/>
      <c r="R265" s="14"/>
      <c r="S265" s="14"/>
      <c r="T265" s="17"/>
      <c r="AA265" s="34"/>
      <c r="AB265" s="34"/>
      <c r="AC265" s="34"/>
      <c r="AD265" s="34"/>
      <c r="AP265" s="14"/>
      <c r="AQ265" s="14"/>
      <c r="AR265" s="14"/>
      <c r="AS265" s="14"/>
      <c r="AT265" s="10"/>
      <c r="AV265" s="14"/>
      <c r="AW265" s="14"/>
      <c r="AX265" s="14"/>
      <c r="AY265" s="14"/>
      <c r="AZ265" s="10"/>
    </row>
    <row r="266" spans="1:53" x14ac:dyDescent="0.15">
      <c r="J266" s="14"/>
      <c r="K266" s="14"/>
      <c r="L266" s="17"/>
      <c r="N266" s="14"/>
      <c r="O266" s="14"/>
      <c r="P266" s="17"/>
      <c r="R266" s="14"/>
      <c r="S266" s="14"/>
      <c r="T266" s="17"/>
      <c r="AA266" s="34"/>
      <c r="AB266" s="34"/>
      <c r="AC266" s="34"/>
      <c r="AD266" s="34"/>
      <c r="AP266" s="14"/>
      <c r="AQ266" s="14"/>
      <c r="AR266" s="14"/>
      <c r="AS266" s="14"/>
      <c r="AT266" s="10"/>
      <c r="AV266" s="14"/>
      <c r="AW266" s="14"/>
      <c r="AX266" s="14"/>
      <c r="AY266" s="14"/>
      <c r="AZ266" s="10"/>
    </row>
    <row r="267" spans="1:53" x14ac:dyDescent="0.15">
      <c r="J267" s="14"/>
      <c r="K267" s="14"/>
      <c r="L267" s="17"/>
      <c r="N267" s="14"/>
      <c r="O267" s="14"/>
      <c r="P267" s="17"/>
      <c r="R267" s="14"/>
      <c r="S267" s="14"/>
      <c r="T267" s="17"/>
      <c r="AA267" s="34"/>
      <c r="AB267" s="34"/>
      <c r="AC267" s="34"/>
      <c r="AD267" s="34"/>
      <c r="AP267" s="14"/>
      <c r="AQ267" s="14"/>
      <c r="AR267" s="14"/>
      <c r="AS267" s="14"/>
      <c r="AT267" s="10"/>
      <c r="AV267" s="14"/>
      <c r="AW267" s="14"/>
      <c r="AX267" s="14"/>
      <c r="AY267" s="14"/>
      <c r="AZ267" s="10"/>
    </row>
    <row r="268" spans="1:53" x14ac:dyDescent="0.15">
      <c r="J268" s="14"/>
      <c r="K268" s="14"/>
      <c r="L268" s="17"/>
      <c r="N268" s="14"/>
      <c r="O268" s="14"/>
      <c r="P268" s="17"/>
      <c r="R268" s="14"/>
      <c r="S268" s="14"/>
      <c r="T268" s="17"/>
      <c r="AA268" s="34"/>
      <c r="AB268" s="34"/>
      <c r="AC268" s="34"/>
      <c r="AD268" s="34"/>
      <c r="AP268" s="14"/>
      <c r="AQ268" s="14"/>
      <c r="AR268" s="14"/>
      <c r="AS268" s="14"/>
      <c r="AT268" s="10"/>
      <c r="AV268" s="14"/>
      <c r="AW268" s="14"/>
      <c r="AX268" s="14"/>
      <c r="AY268" s="14"/>
      <c r="AZ268" s="10"/>
    </row>
    <row r="269" spans="1:53" x14ac:dyDescent="0.15">
      <c r="J269" s="14"/>
      <c r="K269" s="14"/>
      <c r="L269" s="17"/>
      <c r="N269" s="14"/>
      <c r="O269" s="14"/>
      <c r="P269" s="17"/>
      <c r="R269" s="14"/>
      <c r="S269" s="14"/>
      <c r="T269" s="17"/>
      <c r="AA269" s="34"/>
      <c r="AB269" s="34"/>
      <c r="AC269" s="34"/>
      <c r="AD269" s="34"/>
      <c r="AP269" s="14"/>
      <c r="AQ269" s="14"/>
      <c r="AR269" s="14"/>
      <c r="AS269" s="14"/>
      <c r="AT269" s="10"/>
      <c r="AV269" s="14"/>
      <c r="AW269" s="14"/>
      <c r="AX269" s="14"/>
      <c r="AY269" s="14"/>
      <c r="AZ269" s="10"/>
    </row>
    <row r="270" spans="1:53" x14ac:dyDescent="0.15">
      <c r="J270" s="14"/>
      <c r="K270" s="14"/>
      <c r="L270" s="17"/>
      <c r="N270" s="14"/>
      <c r="O270" s="14"/>
      <c r="P270" s="17"/>
      <c r="R270" s="14"/>
      <c r="S270" s="14"/>
      <c r="T270" s="17"/>
      <c r="AA270" s="34"/>
      <c r="AB270" s="34"/>
      <c r="AC270" s="34"/>
      <c r="AD270" s="34"/>
      <c r="AP270" s="14"/>
      <c r="AQ270" s="14"/>
      <c r="AR270" s="14"/>
      <c r="AS270" s="14"/>
      <c r="AT270" s="10"/>
      <c r="AV270" s="14"/>
      <c r="AW270" s="14"/>
      <c r="AX270" s="14"/>
      <c r="AY270" s="14"/>
      <c r="AZ270" s="10"/>
    </row>
    <row r="271" spans="1:53" x14ac:dyDescent="0.15">
      <c r="J271" s="14"/>
      <c r="K271" s="14"/>
      <c r="L271" s="17"/>
      <c r="N271" s="14"/>
      <c r="O271" s="14"/>
      <c r="P271" s="17"/>
      <c r="R271" s="14"/>
      <c r="S271" s="14"/>
      <c r="T271" s="17"/>
      <c r="AA271" s="34"/>
      <c r="AB271" s="34"/>
      <c r="AC271" s="34"/>
      <c r="AD271" s="34"/>
      <c r="AP271" s="14"/>
      <c r="AQ271" s="14"/>
      <c r="AR271" s="14"/>
      <c r="AS271" s="14"/>
      <c r="AT271" s="10"/>
      <c r="AV271" s="14"/>
      <c r="AW271" s="14"/>
      <c r="AX271" s="14"/>
      <c r="AY271" s="14"/>
      <c r="AZ271" s="10"/>
    </row>
    <row r="272" spans="1:53" x14ac:dyDescent="0.15">
      <c r="J272" s="14"/>
      <c r="K272" s="14"/>
      <c r="L272" s="17"/>
      <c r="N272" s="14"/>
      <c r="O272" s="14"/>
      <c r="P272" s="17"/>
      <c r="R272" s="14"/>
      <c r="S272" s="14"/>
      <c r="T272" s="17"/>
      <c r="AA272" s="34"/>
      <c r="AB272" s="34"/>
      <c r="AC272" s="34"/>
      <c r="AD272" s="34"/>
      <c r="AP272" s="14"/>
      <c r="AQ272" s="14"/>
      <c r="AR272" s="14"/>
      <c r="AS272" s="14"/>
      <c r="AT272" s="10"/>
      <c r="AV272" s="14"/>
      <c r="AW272" s="14"/>
      <c r="AX272" s="14"/>
      <c r="AY272" s="14"/>
      <c r="AZ272" s="10"/>
    </row>
    <row r="273" spans="10:52" x14ac:dyDescent="0.15">
      <c r="J273" s="14"/>
      <c r="K273" s="14"/>
      <c r="L273" s="17"/>
      <c r="N273" s="14"/>
      <c r="O273" s="14"/>
      <c r="P273" s="17"/>
      <c r="R273" s="14"/>
      <c r="S273" s="14"/>
      <c r="T273" s="17"/>
      <c r="AA273" s="34"/>
      <c r="AB273" s="34"/>
      <c r="AC273" s="34"/>
      <c r="AD273" s="34"/>
      <c r="AP273" s="14"/>
      <c r="AQ273" s="14"/>
      <c r="AR273" s="14"/>
      <c r="AS273" s="14"/>
      <c r="AT273" s="10"/>
      <c r="AV273" s="14"/>
      <c r="AW273" s="14"/>
      <c r="AX273" s="14"/>
      <c r="AY273" s="14"/>
      <c r="AZ273" s="10"/>
    </row>
    <row r="274" spans="10:52" x14ac:dyDescent="0.15">
      <c r="J274" s="14"/>
      <c r="K274" s="14"/>
      <c r="L274" s="17"/>
      <c r="N274" s="14"/>
      <c r="O274" s="14"/>
      <c r="P274" s="17"/>
      <c r="R274" s="14"/>
      <c r="S274" s="14"/>
      <c r="T274" s="17"/>
      <c r="AA274" s="34"/>
      <c r="AB274" s="34"/>
      <c r="AC274" s="34"/>
      <c r="AD274" s="34"/>
      <c r="AP274" s="14"/>
      <c r="AQ274" s="14"/>
      <c r="AR274" s="14"/>
      <c r="AS274" s="14"/>
      <c r="AT274" s="10"/>
      <c r="AV274" s="14"/>
      <c r="AW274" s="14"/>
      <c r="AX274" s="14"/>
      <c r="AY274" s="14"/>
      <c r="AZ274" s="10"/>
    </row>
    <row r="275" spans="10:52" x14ac:dyDescent="0.15">
      <c r="J275" s="14"/>
      <c r="K275" s="14"/>
      <c r="L275" s="17"/>
      <c r="N275" s="14"/>
      <c r="O275" s="14"/>
      <c r="P275" s="17"/>
      <c r="R275" s="14"/>
      <c r="S275" s="14"/>
      <c r="T275" s="17"/>
      <c r="AA275" s="34"/>
      <c r="AB275" s="34"/>
      <c r="AC275" s="34"/>
      <c r="AD275" s="34"/>
      <c r="AP275" s="14"/>
      <c r="AQ275" s="14"/>
      <c r="AR275" s="14"/>
      <c r="AS275" s="14"/>
      <c r="AT275" s="10"/>
      <c r="AV275" s="14"/>
      <c r="AW275" s="14"/>
      <c r="AX275" s="14"/>
      <c r="AY275" s="14"/>
      <c r="AZ275" s="10"/>
    </row>
    <row r="276" spans="10:52" x14ac:dyDescent="0.15">
      <c r="J276" s="14"/>
      <c r="K276" s="14"/>
      <c r="L276" s="17"/>
      <c r="N276" s="14"/>
      <c r="O276" s="14"/>
      <c r="P276" s="17"/>
      <c r="R276" s="14"/>
      <c r="S276" s="14"/>
      <c r="T276" s="17"/>
      <c r="AA276" s="34"/>
      <c r="AB276" s="34"/>
      <c r="AC276" s="34"/>
      <c r="AD276" s="34"/>
      <c r="AP276" s="14"/>
      <c r="AQ276" s="14"/>
      <c r="AR276" s="14"/>
      <c r="AS276" s="14"/>
      <c r="AT276" s="10"/>
      <c r="AV276" s="14"/>
      <c r="AW276" s="14"/>
      <c r="AX276" s="14"/>
      <c r="AY276" s="14"/>
      <c r="AZ276" s="10"/>
    </row>
    <row r="277" spans="10:52" x14ac:dyDescent="0.15">
      <c r="J277" s="14"/>
      <c r="K277" s="14"/>
      <c r="L277" s="17"/>
      <c r="N277" s="14"/>
      <c r="O277" s="14"/>
      <c r="P277" s="17"/>
      <c r="R277" s="14"/>
      <c r="S277" s="14"/>
      <c r="T277" s="17"/>
      <c r="AA277" s="34"/>
      <c r="AB277" s="34"/>
      <c r="AC277" s="34"/>
      <c r="AD277" s="34"/>
      <c r="AP277" s="14"/>
      <c r="AQ277" s="14"/>
      <c r="AR277" s="14"/>
      <c r="AS277" s="14"/>
      <c r="AT277" s="10"/>
      <c r="AV277" s="14"/>
      <c r="AW277" s="14"/>
      <c r="AX277" s="14"/>
      <c r="AY277" s="14"/>
      <c r="AZ277" s="10"/>
    </row>
    <row r="278" spans="10:52" x14ac:dyDescent="0.15">
      <c r="J278" s="14"/>
      <c r="K278" s="14"/>
      <c r="L278" s="17"/>
      <c r="N278" s="14"/>
      <c r="O278" s="14"/>
      <c r="P278" s="17"/>
      <c r="R278" s="14"/>
      <c r="S278" s="14"/>
      <c r="T278" s="17"/>
      <c r="AA278" s="34"/>
      <c r="AB278" s="34"/>
      <c r="AC278" s="34"/>
      <c r="AD278" s="34"/>
      <c r="AP278" s="14"/>
      <c r="AQ278" s="14"/>
      <c r="AR278" s="14"/>
      <c r="AS278" s="14"/>
      <c r="AT278" s="10"/>
      <c r="AV278" s="14"/>
      <c r="AW278" s="14"/>
      <c r="AX278" s="14"/>
      <c r="AY278" s="14"/>
      <c r="AZ278" s="10"/>
    </row>
    <row r="279" spans="10:52" x14ac:dyDescent="0.15">
      <c r="J279" s="14"/>
      <c r="K279" s="14"/>
      <c r="L279" s="17"/>
      <c r="N279" s="14"/>
      <c r="O279" s="14"/>
      <c r="P279" s="17"/>
      <c r="R279" s="14"/>
      <c r="S279" s="14"/>
      <c r="T279" s="17"/>
      <c r="AA279" s="34"/>
      <c r="AB279" s="34"/>
      <c r="AC279" s="34"/>
      <c r="AD279" s="34"/>
      <c r="AP279" s="14"/>
      <c r="AQ279" s="14"/>
      <c r="AR279" s="14"/>
      <c r="AS279" s="14"/>
      <c r="AT279" s="10"/>
      <c r="AV279" s="14"/>
      <c r="AW279" s="14"/>
      <c r="AX279" s="14"/>
      <c r="AY279" s="14"/>
      <c r="AZ279" s="10"/>
    </row>
    <row r="280" spans="10:52" x14ac:dyDescent="0.15">
      <c r="J280" s="14"/>
      <c r="K280" s="14"/>
      <c r="L280" s="17"/>
      <c r="N280" s="14"/>
      <c r="O280" s="14"/>
      <c r="P280" s="17"/>
      <c r="R280" s="14"/>
      <c r="S280" s="14"/>
      <c r="T280" s="17"/>
      <c r="AA280" s="34"/>
      <c r="AB280" s="34"/>
      <c r="AC280" s="34"/>
      <c r="AD280" s="34"/>
      <c r="AP280" s="14"/>
      <c r="AQ280" s="14"/>
      <c r="AR280" s="14"/>
      <c r="AS280" s="14"/>
      <c r="AT280" s="10"/>
      <c r="AV280" s="14"/>
      <c r="AW280" s="14"/>
      <c r="AX280" s="14"/>
      <c r="AY280" s="14"/>
      <c r="AZ280" s="10"/>
    </row>
    <row r="281" spans="10:52" x14ac:dyDescent="0.15">
      <c r="J281" s="14"/>
      <c r="K281" s="14"/>
      <c r="L281" s="17"/>
      <c r="N281" s="14"/>
      <c r="O281" s="14"/>
      <c r="P281" s="17"/>
      <c r="R281" s="14"/>
      <c r="S281" s="14"/>
      <c r="T281" s="17"/>
      <c r="AA281" s="34"/>
      <c r="AB281" s="34"/>
      <c r="AC281" s="34"/>
      <c r="AD281" s="34"/>
      <c r="AP281" s="14"/>
      <c r="AQ281" s="14"/>
      <c r="AR281" s="14"/>
      <c r="AS281" s="14"/>
      <c r="AT281" s="10"/>
      <c r="AV281" s="14"/>
      <c r="AW281" s="14"/>
      <c r="AX281" s="14"/>
      <c r="AY281" s="14"/>
      <c r="AZ281" s="10"/>
    </row>
    <row r="282" spans="10:52" x14ac:dyDescent="0.15">
      <c r="J282" s="14"/>
      <c r="K282" s="14"/>
      <c r="L282" s="17"/>
      <c r="N282" s="14"/>
      <c r="O282" s="14"/>
      <c r="P282" s="17"/>
      <c r="R282" s="14"/>
      <c r="S282" s="14"/>
      <c r="T282" s="17"/>
      <c r="AA282" s="34"/>
      <c r="AB282" s="34"/>
      <c r="AC282" s="34"/>
      <c r="AD282" s="34"/>
      <c r="AP282" s="14"/>
      <c r="AQ282" s="14"/>
      <c r="AR282" s="14"/>
      <c r="AS282" s="14"/>
      <c r="AT282" s="10"/>
      <c r="AV282" s="14"/>
      <c r="AW282" s="14"/>
      <c r="AX282" s="14"/>
      <c r="AY282" s="14"/>
      <c r="AZ282" s="10"/>
    </row>
    <row r="283" spans="10:52" x14ac:dyDescent="0.15">
      <c r="J283" s="14"/>
      <c r="K283" s="14"/>
      <c r="L283" s="17"/>
      <c r="N283" s="14"/>
      <c r="O283" s="14"/>
      <c r="P283" s="17"/>
      <c r="R283" s="14"/>
      <c r="S283" s="14"/>
      <c r="T283" s="17"/>
      <c r="AA283" s="34"/>
      <c r="AB283" s="34"/>
      <c r="AC283" s="34"/>
      <c r="AD283" s="34"/>
      <c r="AP283" s="14"/>
      <c r="AQ283" s="14"/>
      <c r="AR283" s="14"/>
      <c r="AS283" s="14"/>
      <c r="AT283" s="10"/>
      <c r="AV283" s="14"/>
      <c r="AW283" s="14"/>
      <c r="AX283" s="14"/>
      <c r="AY283" s="14"/>
      <c r="AZ283" s="10"/>
    </row>
    <row r="284" spans="10:52" x14ac:dyDescent="0.15">
      <c r="J284" s="14"/>
      <c r="K284" s="14"/>
      <c r="L284" s="17"/>
      <c r="N284" s="14"/>
      <c r="O284" s="14"/>
      <c r="P284" s="17"/>
      <c r="R284" s="14"/>
      <c r="S284" s="14"/>
      <c r="T284" s="17"/>
      <c r="AA284" s="34"/>
      <c r="AB284" s="34"/>
      <c r="AC284" s="34"/>
      <c r="AD284" s="34"/>
      <c r="AP284" s="14"/>
      <c r="AQ284" s="14"/>
      <c r="AR284" s="14"/>
      <c r="AS284" s="14"/>
      <c r="AT284" s="10"/>
      <c r="AV284" s="14"/>
      <c r="AW284" s="14"/>
      <c r="AX284" s="14"/>
      <c r="AY284" s="14"/>
      <c r="AZ284" s="10"/>
    </row>
    <row r="285" spans="10:52" x14ac:dyDescent="0.15">
      <c r="J285" s="14"/>
      <c r="K285" s="14"/>
      <c r="L285" s="17"/>
      <c r="N285" s="14"/>
      <c r="O285" s="14"/>
      <c r="P285" s="17"/>
      <c r="R285" s="14"/>
      <c r="S285" s="14"/>
      <c r="T285" s="17"/>
      <c r="AA285" s="34"/>
      <c r="AB285" s="34"/>
      <c r="AC285" s="34"/>
      <c r="AD285" s="34"/>
      <c r="AP285" s="14"/>
      <c r="AQ285" s="14"/>
      <c r="AR285" s="14"/>
      <c r="AS285" s="14"/>
      <c r="AT285" s="10"/>
      <c r="AV285" s="14"/>
      <c r="AW285" s="14"/>
      <c r="AX285" s="14"/>
      <c r="AY285" s="14"/>
      <c r="AZ285" s="10"/>
    </row>
    <row r="286" spans="10:52" x14ac:dyDescent="0.15">
      <c r="J286" s="14"/>
      <c r="K286" s="14"/>
      <c r="L286" s="17"/>
      <c r="N286" s="14"/>
      <c r="O286" s="14"/>
      <c r="P286" s="17"/>
      <c r="R286" s="14"/>
      <c r="S286" s="14"/>
      <c r="T286" s="17"/>
      <c r="AA286" s="34"/>
      <c r="AB286" s="34"/>
      <c r="AC286" s="34"/>
      <c r="AD286" s="34"/>
      <c r="AP286" s="14"/>
      <c r="AQ286" s="14"/>
      <c r="AR286" s="14"/>
      <c r="AS286" s="14"/>
      <c r="AT286" s="10"/>
      <c r="AV286" s="14"/>
      <c r="AW286" s="14"/>
      <c r="AX286" s="14"/>
      <c r="AY286" s="14"/>
      <c r="AZ286" s="10"/>
    </row>
    <row r="287" spans="10:52" x14ac:dyDescent="0.15">
      <c r="J287" s="14"/>
      <c r="K287" s="14"/>
      <c r="L287" s="17"/>
      <c r="N287" s="14"/>
      <c r="O287" s="14"/>
      <c r="P287" s="17"/>
      <c r="R287" s="14"/>
      <c r="S287" s="14"/>
      <c r="T287" s="17"/>
      <c r="AA287" s="34"/>
      <c r="AB287" s="34"/>
      <c r="AC287" s="34"/>
      <c r="AD287" s="34"/>
      <c r="AP287" s="14"/>
      <c r="AQ287" s="14"/>
      <c r="AR287" s="14"/>
      <c r="AS287" s="14"/>
      <c r="AT287" s="10"/>
      <c r="AV287" s="14"/>
      <c r="AW287" s="14"/>
      <c r="AX287" s="14"/>
      <c r="AY287" s="14"/>
      <c r="AZ287" s="10"/>
    </row>
    <row r="288" spans="10:52" x14ac:dyDescent="0.15">
      <c r="J288" s="14"/>
      <c r="K288" s="14"/>
      <c r="L288" s="17"/>
      <c r="N288" s="14"/>
      <c r="O288" s="14"/>
      <c r="P288" s="17"/>
      <c r="R288" s="14"/>
      <c r="S288" s="14"/>
      <c r="T288" s="17"/>
      <c r="AA288" s="34"/>
      <c r="AB288" s="34"/>
      <c r="AC288" s="34"/>
      <c r="AD288" s="34"/>
      <c r="AP288" s="14"/>
      <c r="AQ288" s="14"/>
      <c r="AR288" s="14"/>
      <c r="AS288" s="14"/>
      <c r="AT288" s="10"/>
      <c r="AV288" s="14"/>
      <c r="AW288" s="14"/>
      <c r="AX288" s="14"/>
      <c r="AY288" s="14"/>
      <c r="AZ288" s="10"/>
    </row>
    <row r="289" spans="10:52" x14ac:dyDescent="0.15">
      <c r="J289" s="14"/>
      <c r="K289" s="14"/>
      <c r="L289" s="17"/>
      <c r="N289" s="14"/>
      <c r="O289" s="14"/>
      <c r="P289" s="17"/>
      <c r="R289" s="14"/>
      <c r="S289" s="14"/>
      <c r="T289" s="17"/>
      <c r="AA289" s="34"/>
      <c r="AB289" s="34"/>
      <c r="AC289" s="34"/>
      <c r="AD289" s="34"/>
      <c r="AP289" s="14"/>
      <c r="AQ289" s="14"/>
      <c r="AR289" s="14"/>
      <c r="AS289" s="14"/>
      <c r="AT289" s="10"/>
      <c r="AV289" s="14"/>
      <c r="AW289" s="14"/>
      <c r="AX289" s="14"/>
      <c r="AY289" s="14"/>
      <c r="AZ289" s="10"/>
    </row>
    <row r="290" spans="10:52" x14ac:dyDescent="0.15">
      <c r="J290" s="14"/>
      <c r="K290" s="14"/>
      <c r="L290" s="17"/>
      <c r="N290" s="14"/>
      <c r="O290" s="14"/>
      <c r="P290" s="17"/>
      <c r="R290" s="14"/>
      <c r="S290" s="14"/>
      <c r="T290" s="17"/>
      <c r="AA290" s="34"/>
      <c r="AB290" s="34"/>
      <c r="AC290" s="34"/>
      <c r="AD290" s="34"/>
      <c r="AP290" s="14"/>
      <c r="AQ290" s="14"/>
      <c r="AR290" s="14"/>
      <c r="AS290" s="14"/>
      <c r="AT290" s="10"/>
      <c r="AV290" s="14"/>
      <c r="AW290" s="14"/>
      <c r="AX290" s="14"/>
      <c r="AY290" s="14"/>
      <c r="AZ290" s="10"/>
    </row>
    <row r="291" spans="10:52" x14ac:dyDescent="0.15">
      <c r="J291" s="14"/>
      <c r="K291" s="14"/>
      <c r="L291" s="17"/>
      <c r="N291" s="14"/>
      <c r="O291" s="14"/>
      <c r="P291" s="17"/>
      <c r="R291" s="14"/>
      <c r="S291" s="14"/>
      <c r="T291" s="17"/>
      <c r="AA291" s="34"/>
      <c r="AB291" s="34"/>
      <c r="AC291" s="34"/>
      <c r="AD291" s="34"/>
      <c r="AP291" s="14"/>
      <c r="AQ291" s="14"/>
      <c r="AR291" s="14"/>
      <c r="AS291" s="14"/>
      <c r="AT291" s="10"/>
      <c r="AV291" s="14"/>
      <c r="AW291" s="14"/>
      <c r="AX291" s="14"/>
      <c r="AY291" s="14"/>
      <c r="AZ291" s="10"/>
    </row>
    <row r="292" spans="10:52" x14ac:dyDescent="0.15">
      <c r="J292" s="14"/>
      <c r="K292" s="14"/>
      <c r="L292" s="17"/>
      <c r="N292" s="14"/>
      <c r="O292" s="14"/>
      <c r="P292" s="17"/>
      <c r="R292" s="14"/>
      <c r="S292" s="14"/>
      <c r="T292" s="17"/>
      <c r="AA292" s="34"/>
      <c r="AB292" s="34"/>
      <c r="AC292" s="34"/>
      <c r="AD292" s="34"/>
      <c r="AP292" s="14"/>
      <c r="AQ292" s="14"/>
      <c r="AR292" s="14"/>
      <c r="AS292" s="14"/>
      <c r="AT292" s="10"/>
      <c r="AV292" s="14"/>
      <c r="AW292" s="14"/>
      <c r="AX292" s="14"/>
      <c r="AY292" s="14"/>
      <c r="AZ292" s="10"/>
    </row>
    <row r="293" spans="10:52" x14ac:dyDescent="0.15">
      <c r="J293" s="14"/>
      <c r="K293" s="14"/>
      <c r="L293" s="17"/>
      <c r="N293" s="14"/>
      <c r="O293" s="14"/>
      <c r="P293" s="17"/>
      <c r="R293" s="14"/>
      <c r="S293" s="14"/>
      <c r="T293" s="17"/>
      <c r="AA293" s="34"/>
      <c r="AB293" s="34"/>
      <c r="AC293" s="34"/>
      <c r="AD293" s="34"/>
      <c r="AP293" s="14"/>
      <c r="AQ293" s="14"/>
      <c r="AR293" s="14"/>
      <c r="AS293" s="14"/>
      <c r="AT293" s="10"/>
      <c r="AV293" s="14"/>
      <c r="AW293" s="14"/>
      <c r="AX293" s="14"/>
      <c r="AY293" s="14"/>
      <c r="AZ293" s="10"/>
    </row>
    <row r="294" spans="10:52" x14ac:dyDescent="0.15">
      <c r="J294" s="14"/>
      <c r="K294" s="14"/>
      <c r="L294" s="17"/>
      <c r="N294" s="14"/>
      <c r="O294" s="14"/>
      <c r="P294" s="17"/>
      <c r="R294" s="14"/>
      <c r="S294" s="14"/>
      <c r="T294" s="17"/>
      <c r="AA294" s="34"/>
      <c r="AB294" s="34"/>
      <c r="AC294" s="34"/>
      <c r="AD294" s="34"/>
      <c r="AP294" s="14"/>
      <c r="AQ294" s="14"/>
      <c r="AR294" s="14"/>
      <c r="AS294" s="14"/>
      <c r="AT294" s="10"/>
      <c r="AV294" s="14"/>
      <c r="AW294" s="14"/>
      <c r="AX294" s="14"/>
      <c r="AY294" s="14"/>
      <c r="AZ294" s="10"/>
    </row>
    <row r="295" spans="10:52" x14ac:dyDescent="0.15">
      <c r="J295" s="14"/>
      <c r="K295" s="14"/>
      <c r="L295" s="17"/>
      <c r="N295" s="14"/>
      <c r="O295" s="14"/>
      <c r="P295" s="17"/>
      <c r="R295" s="14"/>
      <c r="S295" s="14"/>
      <c r="T295" s="17"/>
      <c r="AA295" s="34"/>
      <c r="AB295" s="34"/>
      <c r="AC295" s="34"/>
      <c r="AD295" s="34"/>
      <c r="AP295" s="14"/>
      <c r="AQ295" s="14"/>
      <c r="AR295" s="14"/>
      <c r="AS295" s="14"/>
      <c r="AT295" s="10"/>
      <c r="AV295" s="14"/>
      <c r="AW295" s="14"/>
      <c r="AX295" s="14"/>
      <c r="AY295" s="14"/>
      <c r="AZ295" s="10"/>
    </row>
    <row r="296" spans="10:52" x14ac:dyDescent="0.15">
      <c r="J296" s="14"/>
      <c r="K296" s="14"/>
      <c r="L296" s="17"/>
      <c r="N296" s="14"/>
      <c r="O296" s="14"/>
      <c r="P296" s="17"/>
      <c r="R296" s="14"/>
      <c r="S296" s="14"/>
      <c r="T296" s="17"/>
      <c r="AA296" s="34"/>
      <c r="AB296" s="34"/>
      <c r="AC296" s="34"/>
      <c r="AD296" s="34"/>
      <c r="AP296" s="14"/>
      <c r="AQ296" s="14"/>
      <c r="AR296" s="14"/>
      <c r="AS296" s="14"/>
      <c r="AT296" s="10"/>
      <c r="AV296" s="14"/>
      <c r="AW296" s="14"/>
      <c r="AX296" s="14"/>
      <c r="AY296" s="14"/>
      <c r="AZ296" s="10"/>
    </row>
    <row r="297" spans="10:52" x14ac:dyDescent="0.15">
      <c r="J297" s="14"/>
      <c r="K297" s="14"/>
      <c r="L297" s="17"/>
      <c r="N297" s="14"/>
      <c r="O297" s="14"/>
      <c r="P297" s="17"/>
      <c r="R297" s="14"/>
      <c r="S297" s="14"/>
      <c r="T297" s="17"/>
      <c r="AA297" s="34"/>
      <c r="AB297" s="34"/>
      <c r="AC297" s="34"/>
      <c r="AD297" s="34"/>
      <c r="AP297" s="14"/>
      <c r="AQ297" s="14"/>
      <c r="AR297" s="14"/>
      <c r="AS297" s="14"/>
      <c r="AT297" s="10"/>
      <c r="AV297" s="14"/>
      <c r="AW297" s="14"/>
      <c r="AX297" s="14"/>
      <c r="AY297" s="14"/>
      <c r="AZ297" s="10"/>
    </row>
    <row r="298" spans="10:52" x14ac:dyDescent="0.15">
      <c r="J298" s="14"/>
      <c r="K298" s="14"/>
      <c r="L298" s="17"/>
      <c r="N298" s="14"/>
      <c r="O298" s="14"/>
      <c r="P298" s="17"/>
      <c r="R298" s="14"/>
      <c r="S298" s="14"/>
      <c r="T298" s="17"/>
      <c r="AA298" s="34"/>
      <c r="AB298" s="34"/>
      <c r="AC298" s="34"/>
      <c r="AD298" s="34"/>
      <c r="AP298" s="14"/>
      <c r="AQ298" s="14"/>
      <c r="AR298" s="14"/>
      <c r="AS298" s="14"/>
      <c r="AT298" s="10"/>
      <c r="AV298" s="14"/>
      <c r="AW298" s="14"/>
      <c r="AX298" s="14"/>
      <c r="AY298" s="14"/>
      <c r="AZ298" s="10"/>
    </row>
    <row r="299" spans="10:52" x14ac:dyDescent="0.15">
      <c r="J299" s="14"/>
      <c r="K299" s="14"/>
      <c r="L299" s="17"/>
      <c r="N299" s="14"/>
      <c r="O299" s="14"/>
      <c r="P299" s="17"/>
      <c r="R299" s="14"/>
      <c r="S299" s="14"/>
      <c r="T299" s="17"/>
      <c r="AA299" s="34"/>
      <c r="AB299" s="34"/>
      <c r="AC299" s="34"/>
      <c r="AD299" s="34"/>
      <c r="AP299" s="14"/>
      <c r="AQ299" s="14"/>
      <c r="AR299" s="14"/>
      <c r="AS299" s="14"/>
      <c r="AT299" s="10"/>
      <c r="AV299" s="14"/>
      <c r="AW299" s="14"/>
      <c r="AX299" s="14"/>
      <c r="AY299" s="14"/>
      <c r="AZ299" s="10"/>
    </row>
    <row r="300" spans="10:52" x14ac:dyDescent="0.15">
      <c r="J300" s="14"/>
      <c r="K300" s="14"/>
      <c r="L300" s="17"/>
      <c r="N300" s="14"/>
      <c r="O300" s="14"/>
      <c r="P300" s="17"/>
      <c r="R300" s="14"/>
      <c r="S300" s="14"/>
      <c r="T300" s="17"/>
      <c r="AA300" s="34"/>
      <c r="AB300" s="34"/>
      <c r="AC300" s="34"/>
      <c r="AD300" s="34"/>
      <c r="AP300" s="14"/>
      <c r="AQ300" s="14"/>
      <c r="AR300" s="14"/>
      <c r="AS300" s="14"/>
      <c r="AT300" s="10"/>
      <c r="AV300" s="14"/>
      <c r="AW300" s="14"/>
      <c r="AX300" s="14"/>
      <c r="AY300" s="14"/>
      <c r="AZ300" s="10"/>
    </row>
    <row r="301" spans="10:52" x14ac:dyDescent="0.15">
      <c r="J301" s="14"/>
      <c r="K301" s="14"/>
      <c r="L301" s="17"/>
      <c r="N301" s="14"/>
      <c r="O301" s="14"/>
      <c r="P301" s="17"/>
      <c r="R301" s="14"/>
      <c r="S301" s="14"/>
      <c r="T301" s="17"/>
      <c r="AA301" s="34"/>
      <c r="AB301" s="34"/>
      <c r="AC301" s="34"/>
      <c r="AD301" s="34"/>
      <c r="AP301" s="14"/>
      <c r="AQ301" s="14"/>
      <c r="AR301" s="14"/>
      <c r="AS301" s="14"/>
      <c r="AT301" s="10"/>
      <c r="AV301" s="14"/>
      <c r="AW301" s="14"/>
      <c r="AX301" s="14"/>
      <c r="AY301" s="14"/>
      <c r="AZ301" s="10"/>
    </row>
    <row r="302" spans="10:52" x14ac:dyDescent="0.15">
      <c r="J302" s="14"/>
      <c r="K302" s="14"/>
      <c r="L302" s="17"/>
      <c r="N302" s="14"/>
      <c r="O302" s="14"/>
      <c r="P302" s="17"/>
      <c r="R302" s="14"/>
      <c r="S302" s="14"/>
      <c r="T302" s="17"/>
      <c r="AA302" s="34"/>
      <c r="AB302" s="34"/>
      <c r="AC302" s="34"/>
      <c r="AD302" s="34"/>
      <c r="AP302" s="14"/>
      <c r="AQ302" s="14"/>
      <c r="AR302" s="14"/>
      <c r="AS302" s="14"/>
      <c r="AT302" s="10"/>
      <c r="AV302" s="14"/>
      <c r="AW302" s="14"/>
      <c r="AX302" s="14"/>
      <c r="AY302" s="14"/>
      <c r="AZ302" s="10"/>
    </row>
    <row r="303" spans="10:52" x14ac:dyDescent="0.15">
      <c r="J303" s="14"/>
      <c r="K303" s="14"/>
      <c r="L303" s="17"/>
      <c r="N303" s="14"/>
      <c r="O303" s="14"/>
      <c r="P303" s="17"/>
      <c r="R303" s="14"/>
      <c r="S303" s="14"/>
      <c r="T303" s="17"/>
      <c r="AA303" s="34"/>
      <c r="AB303" s="34"/>
      <c r="AC303" s="34"/>
      <c r="AD303" s="34"/>
      <c r="AP303" s="14"/>
      <c r="AQ303" s="14"/>
      <c r="AR303" s="14"/>
      <c r="AS303" s="14"/>
      <c r="AT303" s="10"/>
      <c r="AV303" s="14"/>
      <c r="AW303" s="14"/>
      <c r="AX303" s="14"/>
      <c r="AY303" s="14"/>
      <c r="AZ303" s="10"/>
    </row>
    <row r="304" spans="10:52" x14ac:dyDescent="0.15">
      <c r="J304" s="14"/>
      <c r="K304" s="14"/>
      <c r="L304" s="17"/>
      <c r="N304" s="14"/>
      <c r="O304" s="14"/>
      <c r="P304" s="17"/>
      <c r="R304" s="14"/>
      <c r="S304" s="14"/>
      <c r="T304" s="17"/>
      <c r="AA304" s="34"/>
      <c r="AB304" s="34"/>
      <c r="AC304" s="34"/>
      <c r="AD304" s="34"/>
      <c r="AP304" s="14"/>
      <c r="AQ304" s="14"/>
      <c r="AR304" s="14"/>
      <c r="AS304" s="14"/>
      <c r="AT304" s="10"/>
      <c r="AV304" s="14"/>
      <c r="AW304" s="14"/>
      <c r="AX304" s="14"/>
      <c r="AY304" s="14"/>
      <c r="AZ304" s="10"/>
    </row>
    <row r="305" spans="10:52" x14ac:dyDescent="0.15">
      <c r="J305" s="14"/>
      <c r="K305" s="14"/>
      <c r="L305" s="17"/>
      <c r="N305" s="14"/>
      <c r="O305" s="14"/>
      <c r="P305" s="17"/>
      <c r="R305" s="14"/>
      <c r="S305" s="14"/>
      <c r="T305" s="17"/>
      <c r="AA305" s="34"/>
      <c r="AB305" s="34"/>
      <c r="AC305" s="34"/>
      <c r="AD305" s="34"/>
      <c r="AP305" s="14"/>
      <c r="AQ305" s="14"/>
      <c r="AR305" s="14"/>
      <c r="AS305" s="14"/>
      <c r="AT305" s="10"/>
      <c r="AV305" s="14"/>
      <c r="AW305" s="14"/>
      <c r="AX305" s="14"/>
      <c r="AY305" s="14"/>
      <c r="AZ305" s="10"/>
    </row>
    <row r="306" spans="10:52" x14ac:dyDescent="0.15">
      <c r="J306" s="14"/>
      <c r="K306" s="14"/>
      <c r="L306" s="17"/>
      <c r="N306" s="14"/>
      <c r="O306" s="14"/>
      <c r="P306" s="17"/>
      <c r="R306" s="14"/>
      <c r="S306" s="14"/>
      <c r="T306" s="17"/>
      <c r="AA306" s="34"/>
      <c r="AB306" s="34"/>
      <c r="AC306" s="34"/>
      <c r="AD306" s="34"/>
      <c r="AP306" s="14"/>
      <c r="AQ306" s="14"/>
      <c r="AR306" s="14"/>
      <c r="AS306" s="14"/>
      <c r="AT306" s="10"/>
      <c r="AV306" s="14"/>
      <c r="AW306" s="14"/>
      <c r="AX306" s="14"/>
      <c r="AY306" s="14"/>
      <c r="AZ306" s="10"/>
    </row>
    <row r="307" spans="10:52" x14ac:dyDescent="0.15">
      <c r="J307" s="14"/>
      <c r="K307" s="14"/>
      <c r="L307" s="17"/>
      <c r="N307" s="14"/>
      <c r="O307" s="14"/>
      <c r="P307" s="17"/>
      <c r="R307" s="14"/>
      <c r="S307" s="14"/>
      <c r="T307" s="17"/>
      <c r="AA307" s="34"/>
      <c r="AB307" s="34"/>
      <c r="AC307" s="34"/>
      <c r="AD307" s="34"/>
      <c r="AP307" s="14"/>
      <c r="AQ307" s="14"/>
      <c r="AR307" s="14"/>
      <c r="AS307" s="14"/>
      <c r="AT307" s="10"/>
      <c r="AV307" s="14"/>
      <c r="AW307" s="14"/>
      <c r="AX307" s="14"/>
      <c r="AY307" s="14"/>
      <c r="AZ307" s="10"/>
    </row>
    <row r="308" spans="10:52" x14ac:dyDescent="0.15">
      <c r="J308" s="14"/>
      <c r="K308" s="14"/>
      <c r="L308" s="17"/>
      <c r="N308" s="14"/>
      <c r="O308" s="14"/>
      <c r="P308" s="17"/>
      <c r="R308" s="14"/>
      <c r="S308" s="14"/>
      <c r="T308" s="17"/>
      <c r="AA308" s="34"/>
      <c r="AB308" s="34"/>
      <c r="AC308" s="34"/>
      <c r="AD308" s="34"/>
      <c r="AP308" s="14"/>
      <c r="AQ308" s="14"/>
      <c r="AR308" s="14"/>
      <c r="AS308" s="14"/>
      <c r="AT308" s="10"/>
      <c r="AV308" s="14"/>
      <c r="AW308" s="14"/>
      <c r="AX308" s="14"/>
      <c r="AY308" s="14"/>
      <c r="AZ308" s="10"/>
    </row>
    <row r="309" spans="10:52" x14ac:dyDescent="0.15">
      <c r="J309" s="14"/>
      <c r="K309" s="14"/>
      <c r="L309" s="17"/>
      <c r="N309" s="14"/>
      <c r="O309" s="14"/>
      <c r="P309" s="17"/>
      <c r="R309" s="14"/>
      <c r="S309" s="14"/>
      <c r="T309" s="17"/>
      <c r="AA309" s="34"/>
      <c r="AB309" s="34"/>
      <c r="AC309" s="34"/>
      <c r="AD309" s="34"/>
      <c r="AP309" s="14"/>
      <c r="AQ309" s="14"/>
      <c r="AR309" s="14"/>
      <c r="AS309" s="14"/>
      <c r="AT309" s="10"/>
      <c r="AV309" s="14"/>
      <c r="AW309" s="14"/>
      <c r="AX309" s="14"/>
      <c r="AY309" s="14"/>
      <c r="AZ309" s="10"/>
    </row>
    <row r="310" spans="10:52" x14ac:dyDescent="0.15">
      <c r="J310" s="14"/>
      <c r="K310" s="14"/>
      <c r="L310" s="17"/>
      <c r="N310" s="14"/>
      <c r="O310" s="14"/>
      <c r="P310" s="17"/>
      <c r="R310" s="14"/>
      <c r="S310" s="14"/>
      <c r="T310" s="17"/>
      <c r="AA310" s="34"/>
      <c r="AB310" s="34"/>
      <c r="AC310" s="34"/>
      <c r="AD310" s="34"/>
      <c r="AP310" s="14"/>
      <c r="AQ310" s="14"/>
      <c r="AR310" s="14"/>
      <c r="AS310" s="14"/>
      <c r="AT310" s="10"/>
      <c r="AV310" s="14"/>
      <c r="AW310" s="14"/>
      <c r="AX310" s="14"/>
      <c r="AY310" s="14"/>
      <c r="AZ310" s="10"/>
    </row>
    <row r="311" spans="10:52" x14ac:dyDescent="0.15">
      <c r="J311" s="14"/>
      <c r="K311" s="14"/>
      <c r="L311" s="17"/>
      <c r="N311" s="14"/>
      <c r="O311" s="14"/>
      <c r="P311" s="17"/>
      <c r="R311" s="14"/>
      <c r="S311" s="14"/>
      <c r="T311" s="17"/>
      <c r="AA311" s="34"/>
      <c r="AB311" s="34"/>
      <c r="AC311" s="34"/>
      <c r="AD311" s="34"/>
      <c r="AP311" s="14"/>
      <c r="AQ311" s="14"/>
      <c r="AR311" s="14"/>
      <c r="AS311" s="14"/>
      <c r="AT311" s="10"/>
      <c r="AV311" s="14"/>
      <c r="AW311" s="14"/>
      <c r="AX311" s="14"/>
      <c r="AY311" s="14"/>
      <c r="AZ311" s="10"/>
    </row>
    <row r="312" spans="10:52" x14ac:dyDescent="0.15">
      <c r="J312" s="14"/>
      <c r="K312" s="14"/>
      <c r="L312" s="17"/>
      <c r="N312" s="14"/>
      <c r="O312" s="14"/>
      <c r="P312" s="17"/>
      <c r="R312" s="14"/>
      <c r="S312" s="14"/>
      <c r="T312" s="17"/>
      <c r="AA312" s="34"/>
      <c r="AB312" s="34"/>
      <c r="AC312" s="34"/>
      <c r="AD312" s="34"/>
      <c r="AP312" s="14"/>
      <c r="AQ312" s="14"/>
      <c r="AR312" s="14"/>
      <c r="AS312" s="14"/>
      <c r="AT312" s="10"/>
      <c r="AV312" s="14"/>
      <c r="AW312" s="14"/>
      <c r="AX312" s="14"/>
      <c r="AY312" s="14"/>
      <c r="AZ312" s="10"/>
    </row>
    <row r="313" spans="10:52" x14ac:dyDescent="0.15">
      <c r="J313" s="14"/>
      <c r="K313" s="14"/>
      <c r="L313" s="17"/>
      <c r="N313" s="14"/>
      <c r="O313" s="14"/>
      <c r="P313" s="17"/>
      <c r="R313" s="14"/>
      <c r="S313" s="14"/>
      <c r="T313" s="17"/>
      <c r="AA313" s="34"/>
      <c r="AB313" s="34"/>
      <c r="AC313" s="34"/>
      <c r="AD313" s="34"/>
      <c r="AP313" s="14"/>
      <c r="AQ313" s="14"/>
      <c r="AR313" s="14"/>
      <c r="AS313" s="14"/>
      <c r="AT313" s="10"/>
      <c r="AV313" s="14"/>
      <c r="AW313" s="14"/>
      <c r="AX313" s="14"/>
      <c r="AY313" s="14"/>
      <c r="AZ313" s="10"/>
    </row>
    <row r="314" spans="10:52" x14ac:dyDescent="0.15">
      <c r="J314" s="14"/>
      <c r="K314" s="14"/>
      <c r="L314" s="17"/>
      <c r="N314" s="14"/>
      <c r="O314" s="14"/>
      <c r="P314" s="17"/>
      <c r="R314" s="14"/>
      <c r="S314" s="14"/>
      <c r="T314" s="17"/>
      <c r="AA314" s="34"/>
      <c r="AB314" s="34"/>
      <c r="AC314" s="34"/>
      <c r="AD314" s="34"/>
      <c r="AP314" s="14"/>
      <c r="AQ314" s="14"/>
      <c r="AR314" s="14"/>
      <c r="AS314" s="14"/>
      <c r="AT314" s="10"/>
      <c r="AV314" s="14"/>
      <c r="AW314" s="14"/>
      <c r="AX314" s="14"/>
      <c r="AY314" s="14"/>
      <c r="AZ314" s="10"/>
    </row>
    <row r="315" spans="10:52" x14ac:dyDescent="0.15">
      <c r="J315" s="14"/>
      <c r="K315" s="14"/>
      <c r="L315" s="17"/>
      <c r="N315" s="14"/>
      <c r="O315" s="14"/>
      <c r="P315" s="17"/>
      <c r="R315" s="14"/>
      <c r="S315" s="14"/>
      <c r="T315" s="17"/>
      <c r="AA315" s="34"/>
      <c r="AB315" s="34"/>
      <c r="AC315" s="34"/>
      <c r="AD315" s="34"/>
      <c r="AP315" s="14"/>
      <c r="AQ315" s="14"/>
      <c r="AR315" s="14"/>
      <c r="AS315" s="14"/>
      <c r="AT315" s="10"/>
      <c r="AV315" s="14"/>
      <c r="AW315" s="14"/>
      <c r="AX315" s="14"/>
      <c r="AY315" s="14"/>
      <c r="AZ315" s="10"/>
    </row>
    <row r="316" spans="10:52" x14ac:dyDescent="0.15">
      <c r="J316" s="14"/>
      <c r="K316" s="14"/>
      <c r="L316" s="17"/>
      <c r="N316" s="14"/>
      <c r="O316" s="14"/>
      <c r="P316" s="17"/>
      <c r="R316" s="14"/>
      <c r="S316" s="14"/>
      <c r="T316" s="17"/>
      <c r="AA316" s="34"/>
      <c r="AB316" s="34"/>
      <c r="AC316" s="34"/>
      <c r="AD316" s="34"/>
      <c r="AP316" s="14"/>
      <c r="AQ316" s="14"/>
      <c r="AR316" s="14"/>
      <c r="AS316" s="14"/>
      <c r="AT316" s="10"/>
      <c r="AV316" s="14"/>
      <c r="AW316" s="14"/>
      <c r="AX316" s="14"/>
      <c r="AY316" s="14"/>
      <c r="AZ316" s="10"/>
    </row>
    <row r="317" spans="10:52" x14ac:dyDescent="0.15">
      <c r="J317" s="14"/>
      <c r="K317" s="14"/>
      <c r="L317" s="17"/>
      <c r="N317" s="14"/>
      <c r="O317" s="14"/>
      <c r="P317" s="17"/>
      <c r="R317" s="14"/>
      <c r="S317" s="14"/>
      <c r="T317" s="17"/>
      <c r="AA317" s="34"/>
      <c r="AB317" s="34"/>
      <c r="AC317" s="34"/>
      <c r="AD317" s="34"/>
      <c r="AP317" s="14"/>
      <c r="AQ317" s="14"/>
      <c r="AR317" s="14"/>
      <c r="AS317" s="14"/>
      <c r="AT317" s="10"/>
      <c r="AV317" s="14"/>
      <c r="AW317" s="14"/>
      <c r="AX317" s="14"/>
      <c r="AY317" s="14"/>
      <c r="AZ317" s="10"/>
    </row>
    <row r="318" spans="10:52" x14ac:dyDescent="0.15">
      <c r="J318" s="14"/>
      <c r="K318" s="14"/>
      <c r="L318" s="17"/>
      <c r="N318" s="14"/>
      <c r="O318" s="14"/>
      <c r="P318" s="17"/>
      <c r="R318" s="14"/>
      <c r="S318" s="14"/>
      <c r="T318" s="17"/>
      <c r="AA318" s="34"/>
      <c r="AB318" s="34"/>
      <c r="AC318" s="34"/>
      <c r="AD318" s="34"/>
      <c r="AP318" s="14"/>
      <c r="AQ318" s="14"/>
      <c r="AR318" s="14"/>
      <c r="AS318" s="14"/>
      <c r="AT318" s="10"/>
      <c r="AV318" s="14"/>
      <c r="AW318" s="14"/>
      <c r="AX318" s="14"/>
      <c r="AY318" s="14"/>
      <c r="AZ318" s="10"/>
    </row>
    <row r="319" spans="10:52" x14ac:dyDescent="0.15">
      <c r="J319" s="14"/>
      <c r="K319" s="14"/>
      <c r="L319" s="17"/>
      <c r="N319" s="14"/>
      <c r="O319" s="14"/>
      <c r="P319" s="17"/>
      <c r="R319" s="14"/>
      <c r="S319" s="14"/>
      <c r="T319" s="17"/>
      <c r="AA319" s="34"/>
      <c r="AB319" s="34"/>
      <c r="AC319" s="34"/>
      <c r="AD319" s="34"/>
      <c r="AP319" s="14"/>
      <c r="AQ319" s="14"/>
      <c r="AR319" s="14"/>
      <c r="AS319" s="14"/>
      <c r="AT319" s="10"/>
      <c r="AV319" s="14"/>
      <c r="AW319" s="14"/>
      <c r="AX319" s="14"/>
      <c r="AY319" s="14"/>
      <c r="AZ319" s="10"/>
    </row>
    <row r="320" spans="10:52" x14ac:dyDescent="0.15">
      <c r="J320" s="14"/>
      <c r="K320" s="14"/>
      <c r="L320" s="17"/>
      <c r="N320" s="14"/>
      <c r="O320" s="14"/>
      <c r="P320" s="17"/>
      <c r="R320" s="14"/>
      <c r="S320" s="14"/>
      <c r="T320" s="17"/>
      <c r="AA320" s="34"/>
      <c r="AB320" s="34"/>
      <c r="AC320" s="34"/>
      <c r="AD320" s="34"/>
      <c r="AP320" s="14"/>
      <c r="AQ320" s="14"/>
      <c r="AR320" s="14"/>
      <c r="AS320" s="14"/>
      <c r="AT320" s="10"/>
      <c r="AV320" s="14"/>
      <c r="AW320" s="14"/>
      <c r="AX320" s="14"/>
      <c r="AY320" s="14"/>
      <c r="AZ320" s="10"/>
    </row>
    <row r="321" spans="10:52" x14ac:dyDescent="0.15">
      <c r="J321" s="14"/>
      <c r="K321" s="14"/>
      <c r="L321" s="17"/>
      <c r="N321" s="14"/>
      <c r="O321" s="14"/>
      <c r="P321" s="17"/>
      <c r="R321" s="14"/>
      <c r="S321" s="14"/>
      <c r="T321" s="17"/>
      <c r="AA321" s="34"/>
      <c r="AB321" s="34"/>
      <c r="AC321" s="34"/>
      <c r="AD321" s="34"/>
      <c r="AP321" s="14"/>
      <c r="AQ321" s="14"/>
      <c r="AR321" s="14"/>
      <c r="AS321" s="14"/>
      <c r="AT321" s="10"/>
      <c r="AV321" s="14"/>
      <c r="AW321" s="14"/>
      <c r="AX321" s="14"/>
      <c r="AY321" s="14"/>
      <c r="AZ321" s="10"/>
    </row>
    <row r="322" spans="10:52" x14ac:dyDescent="0.15">
      <c r="J322" s="14"/>
      <c r="K322" s="14"/>
      <c r="L322" s="17"/>
      <c r="N322" s="14"/>
      <c r="O322" s="14"/>
      <c r="P322" s="17"/>
      <c r="R322" s="14"/>
      <c r="S322" s="14"/>
      <c r="T322" s="17"/>
      <c r="AA322" s="34"/>
      <c r="AB322" s="34"/>
      <c r="AC322" s="34"/>
      <c r="AD322" s="34"/>
      <c r="AP322" s="14"/>
      <c r="AQ322" s="14"/>
      <c r="AR322" s="14"/>
      <c r="AS322" s="14"/>
      <c r="AT322" s="10"/>
      <c r="AV322" s="14"/>
      <c r="AW322" s="14"/>
      <c r="AX322" s="14"/>
      <c r="AY322" s="14"/>
      <c r="AZ322" s="10"/>
    </row>
    <row r="323" spans="10:52" x14ac:dyDescent="0.15">
      <c r="J323" s="14"/>
      <c r="K323" s="14"/>
      <c r="L323" s="17"/>
      <c r="N323" s="14"/>
      <c r="O323" s="14"/>
      <c r="P323" s="17"/>
      <c r="R323" s="14"/>
      <c r="S323" s="14"/>
      <c r="T323" s="17"/>
      <c r="AA323" s="34"/>
      <c r="AB323" s="34"/>
      <c r="AC323" s="34"/>
      <c r="AD323" s="34"/>
      <c r="AP323" s="14"/>
      <c r="AQ323" s="14"/>
      <c r="AR323" s="14"/>
      <c r="AS323" s="14"/>
      <c r="AT323" s="10"/>
      <c r="AV323" s="14"/>
      <c r="AW323" s="14"/>
      <c r="AX323" s="14"/>
      <c r="AY323" s="14"/>
      <c r="AZ323" s="10"/>
    </row>
    <row r="324" spans="10:52" x14ac:dyDescent="0.15">
      <c r="J324" s="14"/>
      <c r="K324" s="14"/>
      <c r="L324" s="17"/>
      <c r="N324" s="14"/>
      <c r="O324" s="14"/>
      <c r="P324" s="17"/>
      <c r="R324" s="14"/>
      <c r="S324" s="14"/>
      <c r="T324" s="17"/>
      <c r="AA324" s="34"/>
      <c r="AB324" s="34"/>
      <c r="AC324" s="34"/>
      <c r="AD324" s="34"/>
      <c r="AP324" s="14"/>
      <c r="AQ324" s="14"/>
      <c r="AR324" s="14"/>
      <c r="AS324" s="14"/>
      <c r="AT324" s="10"/>
      <c r="AV324" s="14"/>
      <c r="AW324" s="14"/>
      <c r="AX324" s="14"/>
      <c r="AY324" s="14"/>
      <c r="AZ324" s="10"/>
    </row>
    <row r="325" spans="10:52" x14ac:dyDescent="0.15">
      <c r="J325" s="14"/>
      <c r="K325" s="14"/>
      <c r="L325" s="17"/>
      <c r="N325" s="14"/>
      <c r="O325" s="14"/>
      <c r="P325" s="17"/>
      <c r="R325" s="14"/>
      <c r="S325" s="14"/>
      <c r="T325" s="17"/>
      <c r="AA325" s="34"/>
      <c r="AB325" s="34"/>
      <c r="AC325" s="34"/>
      <c r="AD325" s="34"/>
      <c r="AP325" s="14"/>
      <c r="AQ325" s="14"/>
      <c r="AR325" s="14"/>
      <c r="AS325" s="14"/>
      <c r="AT325" s="10"/>
      <c r="AV325" s="14"/>
      <c r="AW325" s="14"/>
      <c r="AX325" s="14"/>
      <c r="AY325" s="14"/>
      <c r="AZ325" s="10"/>
    </row>
    <row r="326" spans="10:52" x14ac:dyDescent="0.15">
      <c r="J326" s="14"/>
      <c r="K326" s="14"/>
      <c r="L326" s="17"/>
      <c r="N326" s="14"/>
      <c r="O326" s="14"/>
      <c r="P326" s="17"/>
      <c r="R326" s="14"/>
      <c r="S326" s="14"/>
      <c r="T326" s="17"/>
      <c r="AA326" s="34"/>
      <c r="AB326" s="34"/>
      <c r="AC326" s="34"/>
      <c r="AD326" s="34"/>
      <c r="AP326" s="14"/>
      <c r="AQ326" s="14"/>
      <c r="AR326" s="14"/>
      <c r="AS326" s="14"/>
      <c r="AT326" s="10"/>
      <c r="AV326" s="14"/>
      <c r="AW326" s="14"/>
      <c r="AX326" s="14"/>
      <c r="AY326" s="14"/>
      <c r="AZ326" s="10"/>
    </row>
    <row r="327" spans="10:52" x14ac:dyDescent="0.15">
      <c r="J327" s="14"/>
      <c r="K327" s="14"/>
      <c r="L327" s="17"/>
      <c r="N327" s="14"/>
      <c r="O327" s="14"/>
      <c r="P327" s="17"/>
      <c r="R327" s="14"/>
      <c r="S327" s="14"/>
      <c r="T327" s="17"/>
      <c r="AA327" s="34"/>
      <c r="AB327" s="34"/>
      <c r="AC327" s="34"/>
      <c r="AD327" s="34"/>
      <c r="AP327" s="14"/>
      <c r="AQ327" s="14"/>
      <c r="AR327" s="14"/>
      <c r="AS327" s="14"/>
      <c r="AT327" s="10"/>
      <c r="AV327" s="14"/>
      <c r="AW327" s="14"/>
      <c r="AX327" s="14"/>
      <c r="AY327" s="14"/>
      <c r="AZ327" s="10"/>
    </row>
    <row r="328" spans="10:52" x14ac:dyDescent="0.15">
      <c r="J328" s="14"/>
      <c r="K328" s="14"/>
      <c r="L328" s="17"/>
      <c r="N328" s="14"/>
      <c r="O328" s="14"/>
      <c r="P328" s="17"/>
      <c r="R328" s="14"/>
      <c r="S328" s="14"/>
      <c r="T328" s="17"/>
      <c r="AA328" s="34"/>
      <c r="AB328" s="34"/>
      <c r="AC328" s="34"/>
      <c r="AD328" s="34"/>
      <c r="AP328" s="14"/>
      <c r="AQ328" s="14"/>
      <c r="AR328" s="14"/>
      <c r="AS328" s="14"/>
      <c r="AT328" s="10"/>
      <c r="AV328" s="14"/>
      <c r="AW328" s="14"/>
      <c r="AX328" s="14"/>
      <c r="AY328" s="14"/>
      <c r="AZ328" s="10"/>
    </row>
    <row r="329" spans="10:52" x14ac:dyDescent="0.15">
      <c r="J329" s="14"/>
      <c r="K329" s="14"/>
      <c r="L329" s="17"/>
      <c r="N329" s="14"/>
      <c r="O329" s="14"/>
      <c r="P329" s="17"/>
      <c r="R329" s="14"/>
      <c r="S329" s="14"/>
      <c r="T329" s="17"/>
      <c r="AA329" s="34"/>
      <c r="AB329" s="34"/>
      <c r="AC329" s="34"/>
      <c r="AD329" s="34"/>
      <c r="AP329" s="14"/>
      <c r="AQ329" s="14"/>
      <c r="AR329" s="14"/>
      <c r="AS329" s="14"/>
      <c r="AT329" s="10"/>
      <c r="AV329" s="14"/>
      <c r="AW329" s="14"/>
      <c r="AX329" s="14"/>
      <c r="AY329" s="14"/>
      <c r="AZ329" s="10"/>
    </row>
    <row r="330" spans="10:52" x14ac:dyDescent="0.15">
      <c r="J330" s="14"/>
      <c r="K330" s="14"/>
      <c r="L330" s="17"/>
      <c r="N330" s="14"/>
      <c r="O330" s="14"/>
      <c r="P330" s="17"/>
      <c r="R330" s="14"/>
      <c r="S330" s="14"/>
      <c r="T330" s="17"/>
      <c r="AA330" s="34"/>
      <c r="AB330" s="34"/>
      <c r="AC330" s="34"/>
      <c r="AD330" s="34"/>
      <c r="AP330" s="14"/>
      <c r="AQ330" s="14"/>
      <c r="AR330" s="14"/>
      <c r="AS330" s="14"/>
      <c r="AT330" s="10"/>
      <c r="AV330" s="14"/>
      <c r="AW330" s="14"/>
      <c r="AX330" s="14"/>
      <c r="AY330" s="14"/>
      <c r="AZ330" s="10"/>
    </row>
    <row r="331" spans="10:52" x14ac:dyDescent="0.15">
      <c r="J331" s="14"/>
      <c r="K331" s="14"/>
      <c r="L331" s="17"/>
      <c r="N331" s="14"/>
      <c r="O331" s="14"/>
      <c r="P331" s="17"/>
      <c r="R331" s="14"/>
      <c r="S331" s="14"/>
      <c r="T331" s="17"/>
      <c r="AA331" s="34"/>
      <c r="AB331" s="34"/>
      <c r="AC331" s="34"/>
      <c r="AD331" s="34"/>
      <c r="AP331" s="14"/>
      <c r="AQ331" s="14"/>
      <c r="AR331" s="14"/>
      <c r="AS331" s="14"/>
      <c r="AT331" s="10"/>
      <c r="AV331" s="14"/>
      <c r="AW331" s="14"/>
      <c r="AX331" s="14"/>
      <c r="AY331" s="14"/>
      <c r="AZ331" s="10"/>
    </row>
    <row r="332" spans="10:52" x14ac:dyDescent="0.15">
      <c r="J332" s="14"/>
      <c r="K332" s="14"/>
      <c r="L332" s="17"/>
      <c r="N332" s="14"/>
      <c r="O332" s="14"/>
      <c r="P332" s="17"/>
      <c r="R332" s="14"/>
      <c r="S332" s="14"/>
      <c r="T332" s="17"/>
      <c r="AA332" s="34"/>
      <c r="AB332" s="34"/>
      <c r="AC332" s="34"/>
      <c r="AD332" s="34"/>
      <c r="AP332" s="14"/>
      <c r="AQ332" s="14"/>
      <c r="AR332" s="14"/>
      <c r="AS332" s="14"/>
      <c r="AT332" s="10"/>
      <c r="AV332" s="14"/>
      <c r="AW332" s="14"/>
      <c r="AX332" s="14"/>
      <c r="AY332" s="14"/>
      <c r="AZ332" s="10"/>
    </row>
    <row r="333" spans="10:52" x14ac:dyDescent="0.15">
      <c r="J333" s="14"/>
      <c r="K333" s="14"/>
      <c r="L333" s="17"/>
      <c r="N333" s="14"/>
      <c r="O333" s="14"/>
      <c r="P333" s="17"/>
      <c r="R333" s="14"/>
      <c r="S333" s="14"/>
      <c r="T333" s="17"/>
      <c r="AA333" s="34"/>
      <c r="AB333" s="34"/>
      <c r="AC333" s="34"/>
      <c r="AD333" s="34"/>
      <c r="AP333" s="14"/>
      <c r="AQ333" s="14"/>
      <c r="AR333" s="14"/>
      <c r="AS333" s="14"/>
      <c r="AT333" s="10"/>
      <c r="AV333" s="14"/>
      <c r="AW333" s="14"/>
      <c r="AX333" s="14"/>
      <c r="AY333" s="14"/>
      <c r="AZ333" s="10"/>
    </row>
    <row r="334" spans="10:52" x14ac:dyDescent="0.15">
      <c r="J334" s="14"/>
      <c r="K334" s="14"/>
      <c r="L334" s="17"/>
      <c r="N334" s="14"/>
      <c r="O334" s="14"/>
      <c r="P334" s="17"/>
      <c r="R334" s="14"/>
      <c r="S334" s="14"/>
      <c r="T334" s="17"/>
      <c r="AA334" s="34"/>
      <c r="AB334" s="34"/>
      <c r="AC334" s="34"/>
      <c r="AD334" s="34"/>
      <c r="AP334" s="14"/>
      <c r="AQ334" s="14"/>
      <c r="AR334" s="14"/>
      <c r="AS334" s="14"/>
      <c r="AT334" s="10"/>
      <c r="AV334" s="14"/>
      <c r="AW334" s="14"/>
      <c r="AX334" s="14"/>
      <c r="AY334" s="14"/>
      <c r="AZ334" s="10"/>
    </row>
    <row r="335" spans="10:52" x14ac:dyDescent="0.15">
      <c r="J335" s="14"/>
      <c r="K335" s="14"/>
      <c r="L335" s="17"/>
      <c r="N335" s="14"/>
      <c r="O335" s="14"/>
      <c r="P335" s="17"/>
      <c r="R335" s="14"/>
      <c r="S335" s="14"/>
      <c r="T335" s="17"/>
      <c r="AA335" s="34"/>
      <c r="AB335" s="34"/>
      <c r="AC335" s="34"/>
      <c r="AD335" s="34"/>
      <c r="AP335" s="14"/>
      <c r="AQ335" s="14"/>
      <c r="AR335" s="14"/>
      <c r="AS335" s="14"/>
      <c r="AT335" s="10"/>
      <c r="AV335" s="14"/>
      <c r="AW335" s="14"/>
      <c r="AX335" s="14"/>
      <c r="AY335" s="14"/>
      <c r="AZ335" s="10"/>
    </row>
    <row r="336" spans="10:52" x14ac:dyDescent="0.15">
      <c r="J336" s="14"/>
      <c r="K336" s="14"/>
      <c r="L336" s="17"/>
      <c r="N336" s="14"/>
      <c r="O336" s="14"/>
      <c r="P336" s="17"/>
      <c r="R336" s="14"/>
      <c r="S336" s="14"/>
      <c r="T336" s="17"/>
      <c r="AA336" s="34"/>
      <c r="AB336" s="34"/>
      <c r="AC336" s="34"/>
      <c r="AD336" s="34"/>
      <c r="AP336" s="14"/>
      <c r="AQ336" s="14"/>
      <c r="AR336" s="14"/>
      <c r="AS336" s="14"/>
      <c r="AT336" s="10"/>
      <c r="AV336" s="14"/>
      <c r="AW336" s="14"/>
      <c r="AX336" s="14"/>
      <c r="AY336" s="14"/>
      <c r="AZ336" s="10"/>
    </row>
    <row r="337" spans="10:52" x14ac:dyDescent="0.15">
      <c r="J337" s="14"/>
      <c r="K337" s="14"/>
      <c r="L337" s="17"/>
      <c r="N337" s="14"/>
      <c r="O337" s="14"/>
      <c r="P337" s="17"/>
      <c r="R337" s="14"/>
      <c r="S337" s="14"/>
      <c r="T337" s="17"/>
      <c r="AA337" s="34"/>
      <c r="AB337" s="34"/>
      <c r="AC337" s="34"/>
      <c r="AD337" s="34"/>
      <c r="AP337" s="14"/>
      <c r="AQ337" s="14"/>
      <c r="AR337" s="14"/>
      <c r="AS337" s="14"/>
      <c r="AT337" s="10"/>
      <c r="AV337" s="14"/>
      <c r="AW337" s="14"/>
      <c r="AX337" s="14"/>
      <c r="AY337" s="14"/>
      <c r="AZ337" s="10"/>
    </row>
    <row r="338" spans="10:52" x14ac:dyDescent="0.15">
      <c r="J338" s="14"/>
      <c r="K338" s="14"/>
      <c r="L338" s="17"/>
      <c r="N338" s="14"/>
      <c r="O338" s="14"/>
      <c r="P338" s="17"/>
      <c r="R338" s="14"/>
      <c r="S338" s="14"/>
      <c r="T338" s="17"/>
      <c r="AA338" s="34"/>
      <c r="AB338" s="34"/>
      <c r="AC338" s="34"/>
      <c r="AD338" s="34"/>
      <c r="AP338" s="14"/>
      <c r="AQ338" s="14"/>
      <c r="AR338" s="14"/>
      <c r="AS338" s="14"/>
      <c r="AT338" s="10"/>
      <c r="AV338" s="14"/>
      <c r="AW338" s="14"/>
      <c r="AX338" s="14"/>
      <c r="AY338" s="14"/>
      <c r="AZ338" s="10"/>
    </row>
    <row r="339" spans="10:52" x14ac:dyDescent="0.15">
      <c r="J339" s="14"/>
      <c r="K339" s="14"/>
      <c r="L339" s="17"/>
      <c r="N339" s="14"/>
      <c r="O339" s="14"/>
      <c r="P339" s="17"/>
      <c r="R339" s="14"/>
      <c r="S339" s="14"/>
      <c r="T339" s="17"/>
      <c r="AA339" s="34"/>
      <c r="AB339" s="34"/>
      <c r="AC339" s="34"/>
      <c r="AD339" s="34"/>
      <c r="AP339" s="14"/>
      <c r="AQ339" s="14"/>
      <c r="AR339" s="14"/>
      <c r="AS339" s="14"/>
      <c r="AT339" s="10"/>
      <c r="AV339" s="14"/>
      <c r="AW339" s="14"/>
      <c r="AX339" s="14"/>
      <c r="AY339" s="14"/>
      <c r="AZ339" s="10"/>
    </row>
    <row r="340" spans="10:52" x14ac:dyDescent="0.15">
      <c r="J340" s="14"/>
      <c r="K340" s="14"/>
      <c r="L340" s="17"/>
      <c r="N340" s="14"/>
      <c r="O340" s="14"/>
      <c r="P340" s="17"/>
      <c r="R340" s="14"/>
      <c r="S340" s="14"/>
      <c r="T340" s="17"/>
      <c r="AA340" s="34"/>
      <c r="AB340" s="34"/>
      <c r="AC340" s="34"/>
      <c r="AD340" s="34"/>
      <c r="AP340" s="14"/>
      <c r="AQ340" s="14"/>
      <c r="AR340" s="14"/>
      <c r="AS340" s="14"/>
      <c r="AT340" s="10"/>
      <c r="AV340" s="14"/>
      <c r="AW340" s="14"/>
      <c r="AX340" s="14"/>
      <c r="AY340" s="14"/>
      <c r="AZ340" s="10"/>
    </row>
    <row r="341" spans="10:52" x14ac:dyDescent="0.15">
      <c r="J341" s="14"/>
      <c r="K341" s="14"/>
      <c r="L341" s="17"/>
      <c r="N341" s="14"/>
      <c r="O341" s="14"/>
      <c r="P341" s="17"/>
      <c r="R341" s="14"/>
      <c r="S341" s="14"/>
      <c r="T341" s="17"/>
      <c r="AA341" s="34"/>
      <c r="AB341" s="34"/>
      <c r="AC341" s="34"/>
      <c r="AD341" s="34"/>
      <c r="AP341" s="14"/>
      <c r="AQ341" s="14"/>
      <c r="AR341" s="14"/>
      <c r="AS341" s="14"/>
      <c r="AT341" s="10"/>
      <c r="AV341" s="14"/>
      <c r="AW341" s="14"/>
      <c r="AX341" s="14"/>
      <c r="AY341" s="14"/>
      <c r="AZ341" s="10"/>
    </row>
    <row r="342" spans="10:52" x14ac:dyDescent="0.15">
      <c r="J342" s="14"/>
      <c r="K342" s="14"/>
      <c r="L342" s="17"/>
      <c r="N342" s="14"/>
      <c r="O342" s="14"/>
      <c r="P342" s="17"/>
      <c r="R342" s="14"/>
      <c r="S342" s="14"/>
      <c r="T342" s="17"/>
      <c r="AA342" s="34"/>
      <c r="AB342" s="34"/>
      <c r="AC342" s="34"/>
      <c r="AD342" s="34"/>
      <c r="AP342" s="14"/>
      <c r="AQ342" s="14"/>
      <c r="AR342" s="14"/>
      <c r="AS342" s="14"/>
      <c r="AT342" s="10"/>
      <c r="AV342" s="14"/>
      <c r="AW342" s="14"/>
      <c r="AX342" s="14"/>
      <c r="AY342" s="14"/>
      <c r="AZ342" s="10"/>
    </row>
    <row r="343" spans="10:52" x14ac:dyDescent="0.15">
      <c r="J343" s="14"/>
      <c r="K343" s="14"/>
      <c r="L343" s="17"/>
      <c r="N343" s="14"/>
      <c r="O343" s="14"/>
      <c r="P343" s="17"/>
      <c r="R343" s="14"/>
      <c r="S343" s="14"/>
      <c r="T343" s="17"/>
      <c r="AA343" s="34"/>
      <c r="AB343" s="34"/>
      <c r="AC343" s="34"/>
      <c r="AD343" s="34"/>
      <c r="AP343" s="14"/>
      <c r="AQ343" s="14"/>
      <c r="AR343" s="14"/>
      <c r="AS343" s="14"/>
      <c r="AT343" s="10"/>
      <c r="AV343" s="14"/>
      <c r="AW343" s="14"/>
      <c r="AX343" s="14"/>
      <c r="AY343" s="14"/>
      <c r="AZ343" s="10"/>
    </row>
    <row r="344" spans="10:52" x14ac:dyDescent="0.15">
      <c r="J344" s="14"/>
      <c r="K344" s="14"/>
      <c r="L344" s="17"/>
      <c r="N344" s="14"/>
      <c r="O344" s="14"/>
      <c r="P344" s="17"/>
      <c r="R344" s="14"/>
      <c r="S344" s="14"/>
      <c r="T344" s="17"/>
      <c r="AA344" s="34"/>
      <c r="AB344" s="34"/>
      <c r="AC344" s="34"/>
      <c r="AD344" s="34"/>
      <c r="AP344" s="14"/>
      <c r="AQ344" s="14"/>
      <c r="AR344" s="14"/>
      <c r="AS344" s="14"/>
      <c r="AT344" s="10"/>
      <c r="AV344" s="14"/>
      <c r="AW344" s="14"/>
      <c r="AX344" s="14"/>
      <c r="AY344" s="14"/>
      <c r="AZ344" s="10"/>
    </row>
    <row r="345" spans="10:52" x14ac:dyDescent="0.15">
      <c r="J345" s="14"/>
      <c r="K345" s="14"/>
      <c r="L345" s="17"/>
      <c r="N345" s="14"/>
      <c r="O345" s="14"/>
      <c r="P345" s="17"/>
      <c r="R345" s="14"/>
      <c r="S345" s="14"/>
      <c r="T345" s="17"/>
      <c r="AA345" s="34"/>
      <c r="AB345" s="34"/>
      <c r="AC345" s="34"/>
      <c r="AD345" s="34"/>
      <c r="AP345" s="14"/>
      <c r="AQ345" s="14"/>
      <c r="AR345" s="14"/>
      <c r="AS345" s="14"/>
      <c r="AT345" s="10"/>
      <c r="AV345" s="14"/>
      <c r="AW345" s="14"/>
      <c r="AX345" s="14"/>
      <c r="AY345" s="14"/>
      <c r="AZ345" s="10"/>
    </row>
    <row r="346" spans="10:52" x14ac:dyDescent="0.15">
      <c r="J346" s="14"/>
      <c r="K346" s="14"/>
      <c r="L346" s="17"/>
      <c r="N346" s="14"/>
      <c r="O346" s="14"/>
      <c r="P346" s="17"/>
      <c r="R346" s="14"/>
      <c r="S346" s="14"/>
      <c r="T346" s="17"/>
      <c r="AA346" s="34"/>
      <c r="AB346" s="34"/>
      <c r="AC346" s="34"/>
      <c r="AD346" s="34"/>
      <c r="AP346" s="14"/>
      <c r="AQ346" s="14"/>
      <c r="AR346" s="14"/>
      <c r="AS346" s="14"/>
      <c r="AT346" s="10"/>
      <c r="AV346" s="14"/>
      <c r="AW346" s="14"/>
      <c r="AX346" s="14"/>
      <c r="AY346" s="14"/>
      <c r="AZ346" s="10"/>
    </row>
    <row r="347" spans="10:52" x14ac:dyDescent="0.15">
      <c r="J347" s="14"/>
      <c r="K347" s="14"/>
      <c r="L347" s="17"/>
      <c r="N347" s="14"/>
      <c r="O347" s="14"/>
      <c r="P347" s="17"/>
      <c r="R347" s="14"/>
      <c r="S347" s="14"/>
      <c r="T347" s="17"/>
      <c r="AA347" s="34"/>
      <c r="AB347" s="34"/>
      <c r="AC347" s="34"/>
      <c r="AD347" s="34"/>
      <c r="AP347" s="14"/>
      <c r="AQ347" s="14"/>
      <c r="AR347" s="14"/>
      <c r="AS347" s="14"/>
      <c r="AT347" s="10"/>
      <c r="AV347" s="14"/>
      <c r="AW347" s="14"/>
      <c r="AX347" s="14"/>
      <c r="AY347" s="14"/>
      <c r="AZ347" s="10"/>
    </row>
    <row r="348" spans="10:52" x14ac:dyDescent="0.15">
      <c r="J348" s="14"/>
      <c r="K348" s="14"/>
      <c r="L348" s="17"/>
      <c r="N348" s="14"/>
      <c r="O348" s="14"/>
      <c r="P348" s="17"/>
      <c r="R348" s="14"/>
      <c r="S348" s="14"/>
      <c r="T348" s="17"/>
      <c r="AA348" s="34"/>
      <c r="AB348" s="34"/>
      <c r="AC348" s="34"/>
      <c r="AD348" s="34"/>
      <c r="AP348" s="14"/>
      <c r="AQ348" s="14"/>
      <c r="AR348" s="14"/>
      <c r="AS348" s="14"/>
      <c r="AT348" s="10"/>
      <c r="AV348" s="14"/>
      <c r="AW348" s="14"/>
      <c r="AX348" s="14"/>
      <c r="AY348" s="14"/>
      <c r="AZ348" s="10"/>
    </row>
    <row r="349" spans="10:52" x14ac:dyDescent="0.15">
      <c r="J349" s="14"/>
      <c r="K349" s="14"/>
      <c r="L349" s="17"/>
      <c r="N349" s="14"/>
      <c r="O349" s="14"/>
      <c r="P349" s="17"/>
      <c r="R349" s="14"/>
      <c r="S349" s="14"/>
      <c r="T349" s="17"/>
      <c r="AA349" s="34"/>
      <c r="AB349" s="34"/>
      <c r="AC349" s="34"/>
      <c r="AD349" s="34"/>
      <c r="AP349" s="14"/>
      <c r="AQ349" s="14"/>
      <c r="AR349" s="14"/>
      <c r="AS349" s="14"/>
      <c r="AT349" s="10"/>
      <c r="AV349" s="14"/>
      <c r="AW349" s="14"/>
      <c r="AX349" s="14"/>
      <c r="AY349" s="14"/>
      <c r="AZ349" s="10"/>
    </row>
    <row r="350" spans="10:52" x14ac:dyDescent="0.15">
      <c r="J350" s="14"/>
      <c r="K350" s="14"/>
      <c r="L350" s="17"/>
      <c r="N350" s="14"/>
      <c r="O350" s="14"/>
      <c r="P350" s="17"/>
      <c r="R350" s="14"/>
      <c r="S350" s="14"/>
      <c r="T350" s="17"/>
      <c r="AA350" s="34"/>
      <c r="AB350" s="34"/>
      <c r="AC350" s="34"/>
      <c r="AD350" s="34"/>
      <c r="AP350" s="14"/>
      <c r="AQ350" s="14"/>
      <c r="AR350" s="14"/>
      <c r="AS350" s="14"/>
      <c r="AT350" s="10"/>
      <c r="AV350" s="14"/>
      <c r="AW350" s="14"/>
      <c r="AX350" s="14"/>
      <c r="AY350" s="14"/>
      <c r="AZ350" s="10"/>
    </row>
    <row r="351" spans="10:52" x14ac:dyDescent="0.15">
      <c r="J351" s="14"/>
      <c r="K351" s="14"/>
      <c r="L351" s="17"/>
      <c r="N351" s="14"/>
      <c r="O351" s="14"/>
      <c r="P351" s="17"/>
      <c r="R351" s="14"/>
      <c r="S351" s="14"/>
      <c r="T351" s="17"/>
      <c r="AA351" s="34"/>
      <c r="AB351" s="34"/>
      <c r="AC351" s="34"/>
      <c r="AD351" s="34"/>
      <c r="AP351" s="14"/>
      <c r="AQ351" s="14"/>
      <c r="AR351" s="14"/>
      <c r="AS351" s="14"/>
      <c r="AT351" s="10"/>
      <c r="AV351" s="14"/>
      <c r="AW351" s="14"/>
      <c r="AX351" s="14"/>
      <c r="AY351" s="14"/>
      <c r="AZ351" s="10"/>
    </row>
    <row r="352" spans="10:52" x14ac:dyDescent="0.15">
      <c r="J352" s="14"/>
      <c r="K352" s="14"/>
      <c r="L352" s="17"/>
      <c r="N352" s="14"/>
      <c r="O352" s="14"/>
      <c r="P352" s="17"/>
      <c r="R352" s="14"/>
      <c r="S352" s="14"/>
      <c r="T352" s="17"/>
      <c r="AA352" s="34"/>
      <c r="AB352" s="34"/>
      <c r="AC352" s="34"/>
      <c r="AD352" s="34"/>
      <c r="AP352" s="14"/>
      <c r="AQ352" s="14"/>
      <c r="AR352" s="14"/>
      <c r="AS352" s="14"/>
      <c r="AT352" s="10"/>
      <c r="AV352" s="14"/>
      <c r="AW352" s="14"/>
      <c r="AX352" s="14"/>
      <c r="AY352" s="14"/>
      <c r="AZ352" s="10"/>
    </row>
    <row r="353" spans="10:52" x14ac:dyDescent="0.15">
      <c r="J353" s="14"/>
      <c r="K353" s="14"/>
      <c r="L353" s="17"/>
      <c r="N353" s="14"/>
      <c r="O353" s="14"/>
      <c r="P353" s="17"/>
      <c r="R353" s="14"/>
      <c r="S353" s="14"/>
      <c r="T353" s="17"/>
      <c r="AA353" s="34"/>
      <c r="AB353" s="34"/>
      <c r="AC353" s="34"/>
      <c r="AD353" s="34"/>
      <c r="AP353" s="14"/>
      <c r="AQ353" s="14"/>
      <c r="AR353" s="14"/>
      <c r="AS353" s="14"/>
      <c r="AT353" s="10"/>
      <c r="AV353" s="14"/>
      <c r="AW353" s="14"/>
      <c r="AX353" s="14"/>
      <c r="AY353" s="14"/>
      <c r="AZ353" s="10"/>
    </row>
    <row r="354" spans="10:52" x14ac:dyDescent="0.15">
      <c r="J354" s="14"/>
      <c r="K354" s="14"/>
      <c r="L354" s="17"/>
      <c r="N354" s="14"/>
      <c r="O354" s="14"/>
      <c r="P354" s="17"/>
      <c r="R354" s="14"/>
      <c r="S354" s="14"/>
      <c r="T354" s="17"/>
      <c r="AA354" s="34"/>
      <c r="AB354" s="34"/>
      <c r="AC354" s="34"/>
      <c r="AD354" s="34"/>
      <c r="AP354" s="14"/>
      <c r="AQ354" s="14"/>
      <c r="AR354" s="14"/>
      <c r="AS354" s="14"/>
      <c r="AT354" s="10"/>
      <c r="AV354" s="14"/>
      <c r="AW354" s="14"/>
      <c r="AX354" s="14"/>
      <c r="AY354" s="14"/>
      <c r="AZ354" s="10"/>
    </row>
    <row r="355" spans="10:52" x14ac:dyDescent="0.15">
      <c r="J355" s="14"/>
      <c r="K355" s="14"/>
      <c r="L355" s="17"/>
      <c r="N355" s="14"/>
      <c r="O355" s="14"/>
      <c r="P355" s="17"/>
      <c r="R355" s="14"/>
      <c r="S355" s="14"/>
      <c r="T355" s="17"/>
      <c r="AA355" s="34"/>
      <c r="AB355" s="34"/>
      <c r="AC355" s="34"/>
      <c r="AD355" s="34"/>
      <c r="AP355" s="14"/>
      <c r="AQ355" s="14"/>
      <c r="AR355" s="14"/>
      <c r="AS355" s="14"/>
      <c r="AT355" s="10"/>
      <c r="AV355" s="14"/>
      <c r="AW355" s="14"/>
      <c r="AX355" s="14"/>
      <c r="AY355" s="14"/>
      <c r="AZ355" s="10"/>
    </row>
    <row r="356" spans="10:52" x14ac:dyDescent="0.15">
      <c r="J356" s="14"/>
      <c r="K356" s="14"/>
      <c r="L356" s="17"/>
      <c r="N356" s="14"/>
      <c r="O356" s="14"/>
      <c r="P356" s="17"/>
      <c r="R356" s="14"/>
      <c r="S356" s="14"/>
      <c r="T356" s="17"/>
      <c r="AA356" s="34"/>
      <c r="AB356" s="34"/>
      <c r="AC356" s="34"/>
      <c r="AD356" s="34"/>
      <c r="AP356" s="14"/>
      <c r="AQ356" s="14"/>
      <c r="AR356" s="14"/>
      <c r="AS356" s="14"/>
      <c r="AT356" s="10"/>
      <c r="AV356" s="14"/>
      <c r="AW356" s="14"/>
      <c r="AX356" s="14"/>
      <c r="AY356" s="14"/>
      <c r="AZ356" s="10"/>
    </row>
    <row r="357" spans="10:52" x14ac:dyDescent="0.15">
      <c r="J357" s="14"/>
      <c r="K357" s="14"/>
      <c r="L357" s="17"/>
      <c r="N357" s="14"/>
      <c r="O357" s="14"/>
      <c r="P357" s="17"/>
      <c r="R357" s="14"/>
      <c r="S357" s="14"/>
      <c r="T357" s="17"/>
      <c r="AA357" s="34"/>
      <c r="AB357" s="34"/>
      <c r="AC357" s="34"/>
      <c r="AD357" s="34"/>
      <c r="AP357" s="14"/>
      <c r="AQ357" s="14"/>
      <c r="AR357" s="14"/>
      <c r="AS357" s="14"/>
      <c r="AT357" s="10"/>
      <c r="AV357" s="14"/>
      <c r="AW357" s="14"/>
      <c r="AX357" s="14"/>
      <c r="AY357" s="14"/>
      <c r="AZ357" s="10"/>
    </row>
    <row r="358" spans="10:52" x14ac:dyDescent="0.15">
      <c r="J358" s="14"/>
      <c r="K358" s="14"/>
      <c r="L358" s="17"/>
      <c r="N358" s="14"/>
      <c r="O358" s="14"/>
      <c r="P358" s="17"/>
      <c r="R358" s="14"/>
      <c r="S358" s="14"/>
      <c r="T358" s="17"/>
      <c r="AA358" s="34"/>
      <c r="AB358" s="34"/>
      <c r="AC358" s="34"/>
      <c r="AD358" s="34"/>
      <c r="AP358" s="14"/>
      <c r="AQ358" s="14"/>
      <c r="AR358" s="14"/>
      <c r="AS358" s="14"/>
      <c r="AT358" s="10"/>
      <c r="AV358" s="14"/>
      <c r="AW358" s="14"/>
      <c r="AX358" s="14"/>
      <c r="AY358" s="14"/>
      <c r="AZ358" s="10"/>
    </row>
    <row r="359" spans="10:52" x14ac:dyDescent="0.15">
      <c r="J359" s="14"/>
      <c r="K359" s="14"/>
      <c r="L359" s="17"/>
      <c r="N359" s="14"/>
      <c r="O359" s="14"/>
      <c r="P359" s="17"/>
      <c r="R359" s="14"/>
      <c r="S359" s="14"/>
      <c r="T359" s="17"/>
      <c r="AA359" s="34"/>
      <c r="AB359" s="34"/>
      <c r="AC359" s="34"/>
      <c r="AD359" s="34"/>
      <c r="AP359" s="14"/>
      <c r="AQ359" s="14"/>
      <c r="AR359" s="14"/>
      <c r="AS359" s="14"/>
      <c r="AT359" s="10"/>
      <c r="AV359" s="14"/>
      <c r="AW359" s="14"/>
      <c r="AX359" s="14"/>
      <c r="AY359" s="14"/>
      <c r="AZ359" s="10"/>
    </row>
    <row r="360" spans="10:52" x14ac:dyDescent="0.15">
      <c r="J360" s="14"/>
      <c r="K360" s="14"/>
      <c r="L360" s="17"/>
      <c r="N360" s="14"/>
      <c r="O360" s="14"/>
      <c r="P360" s="17"/>
      <c r="R360" s="14"/>
      <c r="S360" s="14"/>
      <c r="T360" s="17"/>
      <c r="AA360" s="34"/>
      <c r="AB360" s="34"/>
      <c r="AC360" s="34"/>
      <c r="AD360" s="34"/>
      <c r="AP360" s="14"/>
      <c r="AQ360" s="14"/>
      <c r="AR360" s="14"/>
      <c r="AS360" s="14"/>
      <c r="AT360" s="10"/>
      <c r="AV360" s="14"/>
      <c r="AW360" s="14"/>
      <c r="AX360" s="14"/>
      <c r="AY360" s="14"/>
      <c r="AZ360" s="10"/>
    </row>
    <row r="361" spans="10:52" x14ac:dyDescent="0.15">
      <c r="J361" s="14"/>
      <c r="K361" s="14"/>
      <c r="L361" s="17"/>
      <c r="N361" s="14"/>
      <c r="O361" s="14"/>
      <c r="P361" s="17"/>
      <c r="R361" s="14"/>
      <c r="S361" s="14"/>
      <c r="T361" s="17"/>
      <c r="AA361" s="34"/>
      <c r="AB361" s="34"/>
      <c r="AC361" s="34"/>
      <c r="AD361" s="34"/>
      <c r="AP361" s="14"/>
      <c r="AQ361" s="14"/>
      <c r="AR361" s="14"/>
      <c r="AS361" s="14"/>
      <c r="AT361" s="10"/>
      <c r="AV361" s="14"/>
      <c r="AW361" s="14"/>
      <c r="AX361" s="14"/>
      <c r="AY361" s="14"/>
      <c r="AZ361" s="10"/>
    </row>
    <row r="362" spans="10:52" x14ac:dyDescent="0.15">
      <c r="J362" s="14"/>
      <c r="K362" s="14"/>
      <c r="L362" s="17"/>
      <c r="N362" s="14"/>
      <c r="O362" s="14"/>
      <c r="P362" s="17"/>
      <c r="R362" s="14"/>
      <c r="S362" s="14"/>
      <c r="T362" s="17"/>
      <c r="AA362" s="34"/>
      <c r="AB362" s="34"/>
      <c r="AC362" s="34"/>
      <c r="AD362" s="34"/>
      <c r="AP362" s="14"/>
      <c r="AQ362" s="14"/>
      <c r="AR362" s="14"/>
      <c r="AS362" s="14"/>
      <c r="AT362" s="10"/>
      <c r="AV362" s="14"/>
      <c r="AW362" s="14"/>
      <c r="AX362" s="14"/>
      <c r="AY362" s="14"/>
      <c r="AZ362" s="10"/>
    </row>
    <row r="363" spans="10:52" x14ac:dyDescent="0.15">
      <c r="J363" s="14"/>
      <c r="K363" s="14"/>
      <c r="L363" s="17"/>
      <c r="N363" s="14"/>
      <c r="O363" s="14"/>
      <c r="P363" s="17"/>
      <c r="R363" s="14"/>
      <c r="S363" s="14"/>
      <c r="T363" s="17"/>
      <c r="AA363" s="34"/>
      <c r="AB363" s="34"/>
      <c r="AC363" s="34"/>
      <c r="AD363" s="34"/>
      <c r="AP363" s="14"/>
      <c r="AQ363" s="14"/>
      <c r="AR363" s="14"/>
      <c r="AS363" s="14"/>
      <c r="AT363" s="10"/>
      <c r="AV363" s="14"/>
      <c r="AW363" s="14"/>
      <c r="AX363" s="14"/>
      <c r="AY363" s="14"/>
      <c r="AZ363" s="10"/>
    </row>
    <row r="364" spans="10:52" x14ac:dyDescent="0.15">
      <c r="J364" s="14"/>
      <c r="K364" s="14"/>
      <c r="L364" s="17"/>
      <c r="N364" s="14"/>
      <c r="O364" s="14"/>
      <c r="P364" s="17"/>
      <c r="R364" s="14"/>
      <c r="S364" s="14"/>
      <c r="T364" s="17"/>
      <c r="AA364" s="34"/>
      <c r="AB364" s="34"/>
      <c r="AC364" s="34"/>
      <c r="AD364" s="34"/>
      <c r="AP364" s="14"/>
      <c r="AQ364" s="14"/>
      <c r="AR364" s="14"/>
      <c r="AS364" s="14"/>
      <c r="AT364" s="10"/>
      <c r="AV364" s="14"/>
      <c r="AW364" s="14"/>
      <c r="AX364" s="14"/>
      <c r="AY364" s="14"/>
      <c r="AZ364" s="10"/>
    </row>
    <row r="365" spans="10:52" x14ac:dyDescent="0.15">
      <c r="J365" s="14"/>
      <c r="K365" s="14"/>
      <c r="L365" s="17"/>
      <c r="N365" s="14"/>
      <c r="O365" s="14"/>
      <c r="P365" s="17"/>
      <c r="R365" s="14"/>
      <c r="S365" s="14"/>
      <c r="T365" s="17"/>
      <c r="AA365" s="34"/>
      <c r="AB365" s="34"/>
      <c r="AC365" s="34"/>
      <c r="AD365" s="34"/>
      <c r="AP365" s="14"/>
      <c r="AQ365" s="14"/>
      <c r="AR365" s="14"/>
      <c r="AS365" s="14"/>
      <c r="AT365" s="10"/>
      <c r="AV365" s="14"/>
      <c r="AW365" s="14"/>
      <c r="AX365" s="14"/>
      <c r="AY365" s="14"/>
      <c r="AZ365" s="10"/>
    </row>
    <row r="366" spans="10:52" x14ac:dyDescent="0.15">
      <c r="J366" s="14"/>
      <c r="K366" s="14"/>
      <c r="L366" s="17"/>
      <c r="N366" s="14"/>
      <c r="O366" s="14"/>
      <c r="P366" s="17"/>
      <c r="R366" s="14"/>
      <c r="S366" s="14"/>
      <c r="T366" s="17"/>
      <c r="AA366" s="34"/>
      <c r="AB366" s="34"/>
      <c r="AC366" s="34"/>
      <c r="AD366" s="34"/>
      <c r="AP366" s="14"/>
      <c r="AQ366" s="14"/>
      <c r="AR366" s="14"/>
      <c r="AS366" s="14"/>
      <c r="AT366" s="10"/>
      <c r="AV366" s="14"/>
      <c r="AW366" s="14"/>
      <c r="AX366" s="14"/>
      <c r="AY366" s="14"/>
      <c r="AZ366" s="10"/>
    </row>
    <row r="367" spans="10:52" x14ac:dyDescent="0.15">
      <c r="J367" s="14"/>
      <c r="K367" s="14"/>
      <c r="L367" s="17"/>
      <c r="N367" s="14"/>
      <c r="O367" s="14"/>
      <c r="P367" s="17"/>
      <c r="R367" s="14"/>
      <c r="S367" s="14"/>
      <c r="T367" s="17"/>
      <c r="AA367" s="34"/>
      <c r="AB367" s="34"/>
      <c r="AC367" s="34"/>
      <c r="AD367" s="34"/>
      <c r="AP367" s="14"/>
      <c r="AQ367" s="14"/>
      <c r="AR367" s="14"/>
      <c r="AS367" s="14"/>
      <c r="AT367" s="10"/>
      <c r="AV367" s="14"/>
      <c r="AW367" s="14"/>
      <c r="AX367" s="14"/>
      <c r="AY367" s="14"/>
      <c r="AZ367" s="10"/>
    </row>
    <row r="368" spans="10:52" x14ac:dyDescent="0.15">
      <c r="J368" s="14"/>
      <c r="K368" s="14"/>
      <c r="L368" s="17"/>
      <c r="N368" s="14"/>
      <c r="O368" s="14"/>
      <c r="P368" s="17"/>
      <c r="R368" s="14"/>
      <c r="S368" s="14"/>
      <c r="T368" s="17"/>
      <c r="AA368" s="34"/>
      <c r="AB368" s="34"/>
      <c r="AC368" s="34"/>
      <c r="AD368" s="34"/>
      <c r="AP368" s="14"/>
      <c r="AQ368" s="14"/>
      <c r="AR368" s="14"/>
      <c r="AS368" s="14"/>
      <c r="AT368" s="10"/>
      <c r="AV368" s="14"/>
      <c r="AW368" s="14"/>
      <c r="AX368" s="14"/>
      <c r="AY368" s="14"/>
      <c r="AZ368" s="10"/>
    </row>
    <row r="369" spans="10:52" x14ac:dyDescent="0.15">
      <c r="J369" s="14"/>
      <c r="K369" s="14"/>
      <c r="L369" s="17"/>
      <c r="N369" s="14"/>
      <c r="O369" s="14"/>
      <c r="P369" s="17"/>
      <c r="R369" s="14"/>
      <c r="S369" s="14"/>
      <c r="T369" s="17"/>
      <c r="AA369" s="34"/>
      <c r="AB369" s="34"/>
      <c r="AC369" s="34"/>
      <c r="AD369" s="34"/>
      <c r="AP369" s="14"/>
      <c r="AQ369" s="14"/>
      <c r="AR369" s="14"/>
      <c r="AS369" s="14"/>
      <c r="AT369" s="10"/>
      <c r="AV369" s="14"/>
      <c r="AW369" s="14"/>
      <c r="AX369" s="14"/>
      <c r="AY369" s="14"/>
      <c r="AZ369" s="10"/>
    </row>
    <row r="370" spans="10:52" x14ac:dyDescent="0.15">
      <c r="J370" s="14"/>
      <c r="K370" s="14"/>
      <c r="L370" s="17"/>
      <c r="N370" s="14"/>
      <c r="O370" s="14"/>
      <c r="P370" s="17"/>
      <c r="R370" s="14"/>
      <c r="S370" s="14"/>
      <c r="T370" s="17"/>
      <c r="AA370" s="34"/>
      <c r="AB370" s="34"/>
      <c r="AC370" s="34"/>
      <c r="AD370" s="34"/>
      <c r="AP370" s="14"/>
      <c r="AQ370" s="14"/>
      <c r="AR370" s="14"/>
      <c r="AS370" s="14"/>
      <c r="AT370" s="10"/>
      <c r="AV370" s="14"/>
      <c r="AW370" s="14"/>
      <c r="AX370" s="14"/>
      <c r="AY370" s="14"/>
      <c r="AZ370" s="10"/>
    </row>
    <row r="371" spans="10:52" x14ac:dyDescent="0.15">
      <c r="J371" s="14"/>
      <c r="K371" s="14"/>
      <c r="L371" s="17"/>
      <c r="N371" s="14"/>
      <c r="O371" s="14"/>
      <c r="P371" s="17"/>
      <c r="R371" s="14"/>
      <c r="S371" s="14"/>
      <c r="T371" s="17"/>
      <c r="AA371" s="34"/>
      <c r="AB371" s="34"/>
      <c r="AC371" s="34"/>
      <c r="AD371" s="34"/>
      <c r="AP371" s="14"/>
      <c r="AQ371" s="14"/>
      <c r="AR371" s="14"/>
      <c r="AS371" s="14"/>
      <c r="AT371" s="10"/>
      <c r="AV371" s="14"/>
      <c r="AW371" s="14"/>
      <c r="AX371" s="14"/>
      <c r="AY371" s="14"/>
      <c r="AZ371" s="10"/>
    </row>
    <row r="372" spans="10:52" x14ac:dyDescent="0.15">
      <c r="J372" s="14"/>
      <c r="K372" s="14"/>
      <c r="L372" s="17"/>
      <c r="N372" s="14"/>
      <c r="O372" s="14"/>
      <c r="P372" s="17"/>
      <c r="R372" s="14"/>
      <c r="S372" s="14"/>
      <c r="T372" s="17"/>
      <c r="AA372" s="34"/>
      <c r="AB372" s="34"/>
      <c r="AC372" s="34"/>
      <c r="AD372" s="34"/>
      <c r="AP372" s="14"/>
      <c r="AQ372" s="14"/>
      <c r="AR372" s="14"/>
      <c r="AS372" s="14"/>
      <c r="AT372" s="10"/>
      <c r="AV372" s="14"/>
      <c r="AW372" s="14"/>
      <c r="AX372" s="14"/>
      <c r="AY372" s="14"/>
      <c r="AZ372" s="10"/>
    </row>
    <row r="373" spans="10:52" x14ac:dyDescent="0.15">
      <c r="J373" s="14"/>
      <c r="K373" s="14"/>
      <c r="L373" s="17"/>
      <c r="N373" s="14"/>
      <c r="O373" s="14"/>
      <c r="P373" s="17"/>
      <c r="R373" s="14"/>
      <c r="S373" s="14"/>
      <c r="T373" s="17"/>
      <c r="AA373" s="34"/>
      <c r="AB373" s="34"/>
      <c r="AC373" s="34"/>
      <c r="AD373" s="34"/>
      <c r="AP373" s="14"/>
      <c r="AQ373" s="14"/>
      <c r="AR373" s="14"/>
      <c r="AS373" s="14"/>
      <c r="AT373" s="10"/>
      <c r="AV373" s="14"/>
      <c r="AW373" s="14"/>
      <c r="AX373" s="14"/>
      <c r="AY373" s="14"/>
      <c r="AZ373" s="10"/>
    </row>
    <row r="374" spans="10:52" x14ac:dyDescent="0.15">
      <c r="J374" s="14"/>
      <c r="K374" s="14"/>
      <c r="L374" s="17"/>
      <c r="N374" s="14"/>
      <c r="O374" s="14"/>
      <c r="P374" s="17"/>
      <c r="R374" s="14"/>
      <c r="S374" s="14"/>
      <c r="T374" s="17"/>
      <c r="AA374" s="34"/>
      <c r="AB374" s="34"/>
      <c r="AC374" s="34"/>
      <c r="AD374" s="34"/>
      <c r="AP374" s="14"/>
      <c r="AQ374" s="14"/>
      <c r="AR374" s="14"/>
      <c r="AS374" s="14"/>
      <c r="AT374" s="10"/>
      <c r="AV374" s="14"/>
      <c r="AW374" s="14"/>
      <c r="AX374" s="14"/>
      <c r="AY374" s="14"/>
      <c r="AZ374" s="10"/>
    </row>
    <row r="375" spans="10:52" x14ac:dyDescent="0.15">
      <c r="J375" s="14"/>
      <c r="K375" s="14"/>
      <c r="L375" s="17"/>
      <c r="N375" s="14"/>
      <c r="O375" s="14"/>
      <c r="P375" s="17"/>
      <c r="R375" s="14"/>
      <c r="S375" s="14"/>
      <c r="T375" s="17"/>
      <c r="AA375" s="34"/>
      <c r="AB375" s="34"/>
      <c r="AC375" s="34"/>
      <c r="AD375" s="34"/>
      <c r="AP375" s="14"/>
      <c r="AQ375" s="14"/>
      <c r="AR375" s="14"/>
      <c r="AS375" s="14"/>
      <c r="AT375" s="10"/>
      <c r="AV375" s="14"/>
      <c r="AW375" s="14"/>
      <c r="AX375" s="14"/>
      <c r="AY375" s="14"/>
      <c r="AZ375" s="10"/>
    </row>
    <row r="376" spans="10:52" x14ac:dyDescent="0.15">
      <c r="J376" s="14"/>
      <c r="K376" s="14"/>
      <c r="L376" s="17"/>
      <c r="N376" s="14"/>
      <c r="O376" s="14"/>
      <c r="P376" s="17"/>
      <c r="R376" s="14"/>
      <c r="S376" s="14"/>
      <c r="T376" s="17"/>
      <c r="AA376" s="34"/>
      <c r="AB376" s="34"/>
      <c r="AC376" s="34"/>
      <c r="AD376" s="34"/>
      <c r="AP376" s="14"/>
      <c r="AQ376" s="14"/>
      <c r="AR376" s="14"/>
      <c r="AS376" s="14"/>
      <c r="AT376" s="10"/>
      <c r="AV376" s="14"/>
      <c r="AW376" s="14"/>
      <c r="AX376" s="14"/>
      <c r="AY376" s="14"/>
      <c r="AZ376" s="10"/>
    </row>
    <row r="377" spans="10:52" x14ac:dyDescent="0.15">
      <c r="J377" s="14"/>
      <c r="K377" s="14"/>
      <c r="L377" s="17"/>
      <c r="N377" s="14"/>
      <c r="O377" s="14"/>
      <c r="P377" s="17"/>
      <c r="R377" s="14"/>
      <c r="S377" s="14"/>
      <c r="T377" s="17"/>
      <c r="AA377" s="34"/>
      <c r="AB377" s="34"/>
      <c r="AC377" s="34"/>
      <c r="AD377" s="34"/>
      <c r="AP377" s="14"/>
      <c r="AQ377" s="14"/>
      <c r="AR377" s="14"/>
      <c r="AS377" s="14"/>
      <c r="AT377" s="10"/>
      <c r="AV377" s="14"/>
      <c r="AW377" s="14"/>
      <c r="AX377" s="14"/>
      <c r="AY377" s="14"/>
      <c r="AZ377" s="10"/>
    </row>
    <row r="378" spans="10:52" x14ac:dyDescent="0.15">
      <c r="J378" s="14"/>
      <c r="K378" s="14"/>
      <c r="L378" s="17"/>
      <c r="N378" s="14"/>
      <c r="O378" s="14"/>
      <c r="P378" s="17"/>
      <c r="R378" s="14"/>
      <c r="S378" s="14"/>
      <c r="T378" s="17"/>
      <c r="AA378" s="34"/>
      <c r="AB378" s="34"/>
      <c r="AC378" s="34"/>
      <c r="AD378" s="34"/>
      <c r="AP378" s="14"/>
      <c r="AQ378" s="14"/>
      <c r="AR378" s="14"/>
      <c r="AS378" s="14"/>
      <c r="AT378" s="10"/>
      <c r="AV378" s="14"/>
      <c r="AW378" s="14"/>
      <c r="AX378" s="14"/>
      <c r="AY378" s="14"/>
      <c r="AZ378" s="10"/>
    </row>
    <row r="379" spans="10:52" x14ac:dyDescent="0.15">
      <c r="J379" s="14"/>
      <c r="K379" s="14"/>
      <c r="L379" s="17"/>
      <c r="N379" s="14"/>
      <c r="O379" s="14"/>
      <c r="P379" s="17"/>
      <c r="R379" s="14"/>
      <c r="S379" s="14"/>
      <c r="T379" s="17"/>
      <c r="AA379" s="34"/>
      <c r="AB379" s="34"/>
      <c r="AC379" s="34"/>
      <c r="AD379" s="34"/>
      <c r="AP379" s="14"/>
      <c r="AQ379" s="14"/>
      <c r="AR379" s="14"/>
      <c r="AS379" s="14"/>
      <c r="AT379" s="10"/>
      <c r="AV379" s="14"/>
      <c r="AW379" s="14"/>
      <c r="AX379" s="14"/>
      <c r="AY379" s="14"/>
      <c r="AZ379" s="10"/>
    </row>
    <row r="380" spans="10:52" x14ac:dyDescent="0.15">
      <c r="J380" s="14"/>
      <c r="K380" s="14"/>
      <c r="L380" s="17"/>
      <c r="N380" s="14"/>
      <c r="O380" s="14"/>
      <c r="P380" s="17"/>
      <c r="R380" s="14"/>
      <c r="S380" s="14"/>
      <c r="T380" s="17"/>
      <c r="AA380" s="34"/>
      <c r="AB380" s="34"/>
      <c r="AC380" s="34"/>
      <c r="AD380" s="34"/>
      <c r="AP380" s="14"/>
      <c r="AQ380" s="14"/>
      <c r="AR380" s="14"/>
      <c r="AS380" s="14"/>
      <c r="AT380" s="10"/>
      <c r="AV380" s="14"/>
      <c r="AW380" s="14"/>
      <c r="AX380" s="14"/>
      <c r="AY380" s="14"/>
      <c r="AZ380" s="10"/>
    </row>
    <row r="381" spans="10:52" x14ac:dyDescent="0.15">
      <c r="J381" s="14"/>
      <c r="K381" s="14"/>
      <c r="L381" s="17"/>
      <c r="N381" s="14"/>
      <c r="O381" s="14"/>
      <c r="P381" s="17"/>
      <c r="R381" s="14"/>
      <c r="S381" s="14"/>
      <c r="T381" s="17"/>
      <c r="AA381" s="34"/>
      <c r="AB381" s="34"/>
      <c r="AC381" s="34"/>
      <c r="AD381" s="34"/>
      <c r="AP381" s="14"/>
      <c r="AQ381" s="14"/>
      <c r="AR381" s="14"/>
      <c r="AS381" s="14"/>
      <c r="AT381" s="10"/>
      <c r="AV381" s="14"/>
      <c r="AW381" s="14"/>
      <c r="AX381" s="14"/>
      <c r="AY381" s="14"/>
      <c r="AZ381" s="10"/>
    </row>
    <row r="382" spans="10:52" x14ac:dyDescent="0.15">
      <c r="J382" s="14"/>
      <c r="K382" s="14"/>
      <c r="L382" s="17"/>
      <c r="N382" s="14"/>
      <c r="O382" s="14"/>
      <c r="P382" s="17"/>
      <c r="R382" s="14"/>
      <c r="S382" s="14"/>
      <c r="T382" s="17"/>
      <c r="AA382" s="34"/>
      <c r="AB382" s="34"/>
      <c r="AC382" s="34"/>
      <c r="AD382" s="34"/>
      <c r="AP382" s="14"/>
      <c r="AQ382" s="14"/>
      <c r="AR382" s="14"/>
      <c r="AS382" s="14"/>
      <c r="AT382" s="10"/>
      <c r="AV382" s="14"/>
      <c r="AW382" s="14"/>
      <c r="AX382" s="14"/>
      <c r="AY382" s="14"/>
      <c r="AZ382" s="10"/>
    </row>
    <row r="383" spans="10:52" x14ac:dyDescent="0.15">
      <c r="J383" s="14"/>
      <c r="K383" s="14"/>
      <c r="L383" s="17"/>
      <c r="N383" s="14"/>
      <c r="O383" s="14"/>
      <c r="P383" s="17"/>
      <c r="R383" s="14"/>
      <c r="S383" s="14"/>
      <c r="T383" s="17"/>
      <c r="AA383" s="34"/>
      <c r="AB383" s="34"/>
      <c r="AC383" s="34"/>
      <c r="AD383" s="34"/>
      <c r="AP383" s="14"/>
      <c r="AQ383" s="14"/>
      <c r="AR383" s="14"/>
      <c r="AS383" s="14"/>
      <c r="AT383" s="10"/>
      <c r="AV383" s="14"/>
      <c r="AW383" s="14"/>
      <c r="AX383" s="14"/>
      <c r="AY383" s="14"/>
      <c r="AZ383" s="10"/>
    </row>
    <row r="384" spans="10:52" x14ac:dyDescent="0.15">
      <c r="J384" s="14"/>
      <c r="K384" s="14"/>
      <c r="L384" s="17"/>
      <c r="N384" s="14"/>
      <c r="O384" s="14"/>
      <c r="P384" s="17"/>
      <c r="R384" s="14"/>
      <c r="S384" s="14"/>
      <c r="T384" s="17"/>
      <c r="AA384" s="34"/>
      <c r="AB384" s="34"/>
      <c r="AC384" s="34"/>
      <c r="AD384" s="34"/>
      <c r="AP384" s="14"/>
      <c r="AQ384" s="14"/>
      <c r="AR384" s="14"/>
      <c r="AS384" s="14"/>
      <c r="AT384" s="10"/>
      <c r="AV384" s="14"/>
      <c r="AW384" s="14"/>
      <c r="AX384" s="14"/>
      <c r="AY384" s="14"/>
      <c r="AZ384" s="10"/>
    </row>
    <row r="385" spans="10:52" x14ac:dyDescent="0.15">
      <c r="J385" s="14"/>
      <c r="K385" s="14"/>
      <c r="L385" s="17"/>
      <c r="N385" s="14"/>
      <c r="O385" s="14"/>
      <c r="P385" s="17"/>
      <c r="R385" s="14"/>
      <c r="S385" s="14"/>
      <c r="T385" s="17"/>
      <c r="AA385" s="34"/>
      <c r="AB385" s="34"/>
      <c r="AC385" s="34"/>
      <c r="AD385" s="34"/>
      <c r="AP385" s="14"/>
      <c r="AQ385" s="14"/>
      <c r="AR385" s="14"/>
      <c r="AS385" s="14"/>
      <c r="AT385" s="10"/>
      <c r="AV385" s="14"/>
      <c r="AW385" s="14"/>
      <c r="AX385" s="14"/>
      <c r="AY385" s="14"/>
      <c r="AZ385" s="10"/>
    </row>
    <row r="386" spans="10:52" x14ac:dyDescent="0.15">
      <c r="J386" s="14"/>
      <c r="K386" s="14"/>
      <c r="L386" s="17"/>
      <c r="N386" s="14"/>
      <c r="O386" s="14"/>
      <c r="P386" s="17"/>
      <c r="R386" s="14"/>
      <c r="S386" s="14"/>
      <c r="T386" s="17"/>
      <c r="AA386" s="34"/>
      <c r="AB386" s="34"/>
      <c r="AC386" s="34"/>
      <c r="AD386" s="34"/>
      <c r="AP386" s="14"/>
      <c r="AQ386" s="14"/>
      <c r="AR386" s="14"/>
      <c r="AS386" s="14"/>
      <c r="AT386" s="10"/>
      <c r="AV386" s="14"/>
      <c r="AW386" s="14"/>
      <c r="AX386" s="14"/>
      <c r="AY386" s="14"/>
      <c r="AZ386" s="10"/>
    </row>
    <row r="387" spans="10:52" x14ac:dyDescent="0.15">
      <c r="J387" s="14"/>
      <c r="K387" s="14"/>
      <c r="L387" s="17"/>
      <c r="N387" s="14"/>
      <c r="O387" s="14"/>
      <c r="P387" s="17"/>
      <c r="R387" s="14"/>
      <c r="S387" s="14"/>
      <c r="T387" s="17"/>
      <c r="AA387" s="34"/>
      <c r="AB387" s="34"/>
      <c r="AC387" s="34"/>
      <c r="AD387" s="34"/>
      <c r="AP387" s="14"/>
      <c r="AQ387" s="14"/>
      <c r="AR387" s="14"/>
      <c r="AS387" s="14"/>
      <c r="AT387" s="10"/>
      <c r="AV387" s="14"/>
      <c r="AW387" s="14"/>
      <c r="AX387" s="14"/>
      <c r="AY387" s="14"/>
      <c r="AZ387" s="10"/>
    </row>
    <row r="388" spans="10:52" x14ac:dyDescent="0.15">
      <c r="J388" s="14"/>
      <c r="K388" s="14"/>
      <c r="L388" s="17"/>
      <c r="N388" s="14"/>
      <c r="O388" s="14"/>
      <c r="P388" s="17"/>
      <c r="R388" s="14"/>
      <c r="S388" s="14"/>
      <c r="T388" s="17"/>
      <c r="AA388" s="34"/>
      <c r="AB388" s="34"/>
      <c r="AC388" s="34"/>
      <c r="AD388" s="34"/>
      <c r="AP388" s="14"/>
      <c r="AQ388" s="14"/>
      <c r="AR388" s="14"/>
      <c r="AS388" s="14"/>
      <c r="AT388" s="10"/>
      <c r="AV388" s="14"/>
      <c r="AW388" s="14"/>
      <c r="AX388" s="14"/>
      <c r="AY388" s="14"/>
      <c r="AZ388" s="10"/>
    </row>
    <row r="389" spans="10:52" x14ac:dyDescent="0.15">
      <c r="J389" s="14"/>
      <c r="K389" s="14"/>
      <c r="L389" s="17"/>
      <c r="N389" s="14"/>
      <c r="O389" s="14"/>
      <c r="P389" s="17"/>
      <c r="R389" s="14"/>
      <c r="S389" s="14"/>
      <c r="T389" s="17"/>
      <c r="AA389" s="34"/>
      <c r="AB389" s="34"/>
      <c r="AC389" s="34"/>
      <c r="AD389" s="34"/>
      <c r="AP389" s="14"/>
      <c r="AQ389" s="14"/>
      <c r="AR389" s="14"/>
      <c r="AS389" s="14"/>
      <c r="AT389" s="10"/>
      <c r="AV389" s="14"/>
      <c r="AW389" s="14"/>
      <c r="AX389" s="14"/>
      <c r="AY389" s="14"/>
      <c r="AZ389" s="10"/>
    </row>
    <row r="390" spans="10:52" x14ac:dyDescent="0.15">
      <c r="J390" s="14"/>
      <c r="K390" s="14"/>
      <c r="L390" s="17"/>
      <c r="N390" s="14"/>
      <c r="O390" s="14"/>
      <c r="P390" s="17"/>
      <c r="R390" s="14"/>
      <c r="S390" s="14"/>
      <c r="T390" s="17"/>
      <c r="AA390" s="34"/>
      <c r="AB390" s="34"/>
      <c r="AC390" s="34"/>
      <c r="AD390" s="34"/>
      <c r="AP390" s="14"/>
      <c r="AQ390" s="14"/>
      <c r="AR390" s="14"/>
      <c r="AS390" s="14"/>
      <c r="AT390" s="10"/>
      <c r="AV390" s="14"/>
      <c r="AW390" s="14"/>
      <c r="AX390" s="14"/>
      <c r="AY390" s="14"/>
      <c r="AZ390" s="10"/>
    </row>
    <row r="391" spans="10:52" x14ac:dyDescent="0.15">
      <c r="J391" s="14"/>
      <c r="K391" s="14"/>
      <c r="L391" s="17"/>
      <c r="N391" s="14"/>
      <c r="O391" s="14"/>
      <c r="P391" s="17"/>
      <c r="R391" s="14"/>
      <c r="S391" s="14"/>
      <c r="T391" s="17"/>
      <c r="AA391" s="34"/>
      <c r="AB391" s="34"/>
      <c r="AC391" s="34"/>
      <c r="AD391" s="34"/>
      <c r="AP391" s="14"/>
      <c r="AQ391" s="14"/>
      <c r="AR391" s="14"/>
      <c r="AS391" s="14"/>
      <c r="AT391" s="10"/>
      <c r="AV391" s="14"/>
      <c r="AW391" s="14"/>
      <c r="AX391" s="14"/>
      <c r="AY391" s="14"/>
      <c r="AZ391" s="10"/>
    </row>
    <row r="392" spans="10:52" x14ac:dyDescent="0.15">
      <c r="J392" s="14"/>
      <c r="K392" s="14"/>
      <c r="L392" s="17"/>
      <c r="N392" s="14"/>
      <c r="O392" s="14"/>
      <c r="P392" s="17"/>
      <c r="R392" s="14"/>
      <c r="S392" s="14"/>
      <c r="T392" s="17"/>
      <c r="AA392" s="34"/>
      <c r="AB392" s="34"/>
      <c r="AC392" s="34"/>
      <c r="AD392" s="34"/>
      <c r="AP392" s="14"/>
      <c r="AQ392" s="14"/>
      <c r="AR392" s="14"/>
      <c r="AS392" s="14"/>
      <c r="AT392" s="10"/>
      <c r="AV392" s="14"/>
      <c r="AW392" s="14"/>
      <c r="AX392" s="14"/>
      <c r="AY392" s="14"/>
      <c r="AZ392" s="10"/>
    </row>
    <row r="393" spans="10:52" x14ac:dyDescent="0.15">
      <c r="J393" s="14"/>
      <c r="K393" s="14"/>
      <c r="L393" s="17"/>
      <c r="N393" s="14"/>
      <c r="O393" s="14"/>
      <c r="P393" s="17"/>
      <c r="R393" s="14"/>
      <c r="S393" s="14"/>
      <c r="T393" s="17"/>
      <c r="AA393" s="34"/>
      <c r="AB393" s="34"/>
      <c r="AC393" s="34"/>
      <c r="AD393" s="34"/>
      <c r="AP393" s="14"/>
      <c r="AQ393" s="14"/>
      <c r="AR393" s="14"/>
      <c r="AS393" s="14"/>
      <c r="AT393" s="10"/>
      <c r="AV393" s="14"/>
      <c r="AW393" s="14"/>
      <c r="AX393" s="14"/>
      <c r="AY393" s="14"/>
      <c r="AZ393" s="10"/>
    </row>
    <row r="394" spans="10:52" x14ac:dyDescent="0.15">
      <c r="J394" s="14"/>
      <c r="K394" s="14"/>
      <c r="L394" s="17"/>
      <c r="N394" s="14"/>
      <c r="O394" s="14"/>
      <c r="P394" s="17"/>
      <c r="R394" s="14"/>
      <c r="S394" s="14"/>
      <c r="T394" s="17"/>
      <c r="AA394" s="34"/>
      <c r="AB394" s="34"/>
      <c r="AC394" s="34"/>
      <c r="AD394" s="34"/>
      <c r="AP394" s="14"/>
      <c r="AQ394" s="14"/>
      <c r="AR394" s="14"/>
      <c r="AS394" s="14"/>
      <c r="AT394" s="10"/>
      <c r="AV394" s="14"/>
      <c r="AW394" s="14"/>
      <c r="AX394" s="14"/>
      <c r="AY394" s="14"/>
      <c r="AZ394" s="10"/>
    </row>
    <row r="395" spans="10:52" x14ac:dyDescent="0.15">
      <c r="J395" s="14"/>
      <c r="K395" s="14"/>
      <c r="L395" s="17"/>
      <c r="N395" s="14"/>
      <c r="O395" s="14"/>
      <c r="P395" s="17"/>
      <c r="R395" s="14"/>
      <c r="S395" s="14"/>
      <c r="T395" s="17"/>
      <c r="AA395" s="34"/>
      <c r="AB395" s="34"/>
      <c r="AC395" s="34"/>
      <c r="AD395" s="34"/>
      <c r="AP395" s="14"/>
      <c r="AQ395" s="14"/>
      <c r="AR395" s="14"/>
      <c r="AS395" s="14"/>
      <c r="AT395" s="10"/>
      <c r="AV395" s="14"/>
      <c r="AW395" s="14"/>
      <c r="AX395" s="14"/>
      <c r="AY395" s="14"/>
      <c r="AZ395" s="10"/>
    </row>
    <row r="396" spans="10:52" x14ac:dyDescent="0.15">
      <c r="J396" s="14"/>
      <c r="K396" s="14"/>
      <c r="L396" s="17"/>
      <c r="N396" s="14"/>
      <c r="O396" s="14"/>
      <c r="P396" s="17"/>
      <c r="R396" s="14"/>
      <c r="S396" s="14"/>
      <c r="T396" s="17"/>
      <c r="AA396" s="34"/>
      <c r="AB396" s="34"/>
      <c r="AC396" s="34"/>
      <c r="AD396" s="34"/>
      <c r="AP396" s="14"/>
      <c r="AQ396" s="14"/>
      <c r="AR396" s="14"/>
      <c r="AS396" s="14"/>
      <c r="AT396" s="10"/>
      <c r="AV396" s="14"/>
      <c r="AW396" s="14"/>
      <c r="AX396" s="14"/>
      <c r="AY396" s="14"/>
      <c r="AZ396" s="10"/>
    </row>
    <row r="397" spans="10:52" x14ac:dyDescent="0.15">
      <c r="J397" s="14"/>
      <c r="K397" s="14"/>
      <c r="L397" s="17"/>
      <c r="N397" s="14"/>
      <c r="O397" s="14"/>
      <c r="P397" s="17"/>
      <c r="R397" s="14"/>
      <c r="S397" s="14"/>
      <c r="T397" s="17"/>
      <c r="AA397" s="34"/>
      <c r="AB397" s="34"/>
      <c r="AC397" s="34"/>
      <c r="AD397" s="34"/>
      <c r="AP397" s="14"/>
      <c r="AQ397" s="14"/>
      <c r="AR397" s="14"/>
      <c r="AS397" s="14"/>
      <c r="AT397" s="10"/>
      <c r="AV397" s="14"/>
      <c r="AW397" s="14"/>
      <c r="AX397" s="14"/>
      <c r="AY397" s="14"/>
      <c r="AZ397" s="10"/>
    </row>
    <row r="398" spans="10:52" x14ac:dyDescent="0.15">
      <c r="J398" s="14"/>
      <c r="K398" s="14"/>
      <c r="L398" s="17"/>
      <c r="N398" s="14"/>
      <c r="O398" s="14"/>
      <c r="P398" s="17"/>
      <c r="R398" s="14"/>
      <c r="S398" s="14"/>
      <c r="T398" s="17"/>
      <c r="AA398" s="34"/>
      <c r="AB398" s="34"/>
      <c r="AC398" s="34"/>
      <c r="AD398" s="34"/>
      <c r="AP398" s="14"/>
      <c r="AQ398" s="14"/>
      <c r="AR398" s="14"/>
      <c r="AS398" s="14"/>
      <c r="AT398" s="10"/>
      <c r="AV398" s="14"/>
      <c r="AW398" s="14"/>
      <c r="AX398" s="14"/>
      <c r="AY398" s="14"/>
      <c r="AZ398" s="10"/>
    </row>
    <row r="399" spans="10:52" x14ac:dyDescent="0.15">
      <c r="J399" s="14"/>
      <c r="K399" s="14"/>
      <c r="L399" s="17"/>
      <c r="N399" s="14"/>
      <c r="O399" s="14"/>
      <c r="P399" s="17"/>
      <c r="R399" s="14"/>
      <c r="S399" s="14"/>
      <c r="T399" s="17"/>
      <c r="AA399" s="34"/>
      <c r="AB399" s="34"/>
      <c r="AC399" s="34"/>
      <c r="AD399" s="34"/>
      <c r="AP399" s="14"/>
      <c r="AQ399" s="14"/>
      <c r="AR399" s="14"/>
      <c r="AS399" s="14"/>
      <c r="AT399" s="10"/>
      <c r="AV399" s="14"/>
      <c r="AW399" s="14"/>
      <c r="AX399" s="14"/>
      <c r="AY399" s="14"/>
      <c r="AZ399" s="10"/>
    </row>
    <row r="400" spans="10:52" x14ac:dyDescent="0.15">
      <c r="J400" s="14"/>
      <c r="K400" s="14"/>
      <c r="L400" s="17"/>
      <c r="N400" s="14"/>
      <c r="O400" s="14"/>
      <c r="P400" s="17"/>
      <c r="R400" s="14"/>
      <c r="S400" s="14"/>
      <c r="T400" s="17"/>
      <c r="AA400" s="34"/>
      <c r="AB400" s="34"/>
      <c r="AC400" s="34"/>
      <c r="AD400" s="34"/>
      <c r="AP400" s="14"/>
      <c r="AQ400" s="14"/>
      <c r="AR400" s="14"/>
      <c r="AS400" s="14"/>
      <c r="AT400" s="10"/>
      <c r="AV400" s="14"/>
      <c r="AW400" s="14"/>
      <c r="AX400" s="14"/>
      <c r="AY400" s="14"/>
      <c r="AZ400" s="10"/>
    </row>
    <row r="401" spans="10:52" x14ac:dyDescent="0.15">
      <c r="J401" s="14"/>
      <c r="K401" s="14"/>
      <c r="L401" s="17"/>
      <c r="N401" s="14"/>
      <c r="O401" s="14"/>
      <c r="P401" s="17"/>
      <c r="R401" s="14"/>
      <c r="S401" s="14"/>
      <c r="T401" s="17"/>
      <c r="AA401" s="34"/>
      <c r="AB401" s="34"/>
      <c r="AC401" s="34"/>
      <c r="AD401" s="34"/>
      <c r="AP401" s="14"/>
      <c r="AQ401" s="14"/>
      <c r="AR401" s="14"/>
      <c r="AS401" s="14"/>
      <c r="AT401" s="10"/>
      <c r="AV401" s="14"/>
      <c r="AW401" s="14"/>
      <c r="AX401" s="14"/>
      <c r="AY401" s="14"/>
      <c r="AZ401" s="10"/>
    </row>
    <row r="402" spans="10:52" x14ac:dyDescent="0.15">
      <c r="J402" s="14"/>
      <c r="K402" s="14"/>
      <c r="L402" s="17"/>
      <c r="N402" s="14"/>
      <c r="O402" s="14"/>
      <c r="P402" s="17"/>
      <c r="R402" s="14"/>
      <c r="S402" s="14"/>
      <c r="T402" s="17"/>
      <c r="AA402" s="34"/>
      <c r="AB402" s="34"/>
      <c r="AC402" s="34"/>
      <c r="AD402" s="34"/>
      <c r="AP402" s="14"/>
      <c r="AQ402" s="14"/>
      <c r="AR402" s="14"/>
      <c r="AS402" s="14"/>
      <c r="AT402" s="10"/>
      <c r="AV402" s="14"/>
      <c r="AW402" s="14"/>
      <c r="AX402" s="14"/>
      <c r="AY402" s="14"/>
      <c r="AZ402" s="10"/>
    </row>
    <row r="403" spans="10:52" x14ac:dyDescent="0.15">
      <c r="J403" s="14"/>
      <c r="K403" s="14"/>
      <c r="L403" s="17"/>
      <c r="N403" s="14"/>
      <c r="O403" s="14"/>
      <c r="P403" s="17"/>
      <c r="R403" s="14"/>
      <c r="S403" s="14"/>
      <c r="T403" s="17"/>
      <c r="AA403" s="34"/>
      <c r="AB403" s="34"/>
      <c r="AC403" s="34"/>
      <c r="AD403" s="34"/>
      <c r="AP403" s="14"/>
      <c r="AQ403" s="14"/>
      <c r="AR403" s="14"/>
      <c r="AS403" s="14"/>
      <c r="AT403" s="10"/>
      <c r="AV403" s="14"/>
      <c r="AW403" s="14"/>
      <c r="AX403" s="14"/>
      <c r="AY403" s="14"/>
      <c r="AZ403" s="10"/>
    </row>
    <row r="404" spans="10:52" x14ac:dyDescent="0.15">
      <c r="J404" s="14"/>
      <c r="K404" s="14"/>
      <c r="L404" s="17"/>
      <c r="N404" s="14"/>
      <c r="O404" s="14"/>
      <c r="P404" s="17"/>
      <c r="R404" s="14"/>
      <c r="S404" s="14"/>
      <c r="T404" s="17"/>
      <c r="AA404" s="34"/>
      <c r="AB404" s="34"/>
      <c r="AC404" s="34"/>
      <c r="AD404" s="34"/>
      <c r="AP404" s="14"/>
      <c r="AQ404" s="14"/>
      <c r="AR404" s="14"/>
      <c r="AS404" s="14"/>
      <c r="AT404" s="10"/>
      <c r="AV404" s="14"/>
      <c r="AW404" s="14"/>
      <c r="AX404" s="14"/>
      <c r="AY404" s="14"/>
      <c r="AZ404" s="10"/>
    </row>
    <row r="405" spans="10:52" x14ac:dyDescent="0.15">
      <c r="J405" s="14"/>
      <c r="K405" s="14"/>
      <c r="L405" s="17"/>
      <c r="N405" s="14"/>
      <c r="O405" s="14"/>
      <c r="P405" s="17"/>
      <c r="R405" s="14"/>
      <c r="S405" s="14"/>
      <c r="T405" s="17"/>
      <c r="AA405" s="34"/>
      <c r="AB405" s="34"/>
      <c r="AC405" s="34"/>
      <c r="AD405" s="34"/>
      <c r="AP405" s="14"/>
      <c r="AQ405" s="14"/>
      <c r="AR405" s="14"/>
      <c r="AS405" s="14"/>
      <c r="AT405" s="10"/>
      <c r="AV405" s="14"/>
      <c r="AW405" s="14"/>
      <c r="AX405" s="14"/>
      <c r="AY405" s="14"/>
      <c r="AZ405" s="10"/>
    </row>
    <row r="406" spans="10:52" x14ac:dyDescent="0.15">
      <c r="J406" s="14"/>
      <c r="K406" s="14"/>
      <c r="L406" s="17"/>
      <c r="N406" s="14"/>
      <c r="O406" s="14"/>
      <c r="P406" s="17"/>
      <c r="R406" s="14"/>
      <c r="S406" s="14"/>
      <c r="T406" s="17"/>
      <c r="AA406" s="37"/>
      <c r="AB406" s="34"/>
      <c r="AC406" s="34"/>
      <c r="AD406" s="34"/>
      <c r="AP406" s="14"/>
      <c r="AQ406" s="14"/>
      <c r="AR406" s="14"/>
      <c r="AS406" s="14"/>
      <c r="AT406" s="10"/>
      <c r="AV406" s="14"/>
      <c r="AW406" s="14"/>
      <c r="AX406" s="14"/>
      <c r="AY406" s="14"/>
      <c r="AZ406" s="10"/>
    </row>
    <row r="407" spans="10:52" x14ac:dyDescent="0.15">
      <c r="J407" s="14"/>
      <c r="K407" s="14"/>
      <c r="L407" s="17"/>
      <c r="N407" s="14"/>
      <c r="O407" s="14"/>
      <c r="P407" s="17"/>
      <c r="R407" s="14"/>
      <c r="S407" s="14"/>
      <c r="T407" s="17"/>
      <c r="AA407" s="37"/>
      <c r="AB407" s="34"/>
      <c r="AC407" s="34"/>
      <c r="AD407" s="34"/>
      <c r="AP407" s="14"/>
      <c r="AQ407" s="14"/>
      <c r="AR407" s="14"/>
      <c r="AS407" s="14"/>
      <c r="AT407" s="10"/>
      <c r="AV407" s="14"/>
      <c r="AW407" s="14"/>
      <c r="AX407" s="14"/>
      <c r="AY407" s="14"/>
      <c r="AZ407" s="10"/>
    </row>
    <row r="408" spans="10:52" x14ac:dyDescent="0.15">
      <c r="J408" s="14"/>
      <c r="K408" s="14"/>
      <c r="L408" s="17"/>
      <c r="N408" s="14"/>
      <c r="O408" s="14"/>
      <c r="P408" s="17"/>
      <c r="R408" s="14"/>
      <c r="S408" s="14"/>
      <c r="T408" s="17"/>
      <c r="AA408" s="37"/>
      <c r="AB408" s="34"/>
      <c r="AC408" s="34"/>
      <c r="AD408" s="34"/>
      <c r="AP408" s="14"/>
      <c r="AQ408" s="14"/>
      <c r="AR408" s="14"/>
      <c r="AS408" s="14"/>
      <c r="AT408" s="10"/>
      <c r="AV408" s="14"/>
      <c r="AW408" s="14"/>
      <c r="AX408" s="14"/>
      <c r="AY408" s="14"/>
      <c r="AZ408" s="10"/>
    </row>
    <row r="409" spans="10:52" x14ac:dyDescent="0.15">
      <c r="J409" s="14"/>
      <c r="K409" s="14"/>
      <c r="L409" s="17"/>
      <c r="N409" s="14"/>
      <c r="O409" s="14"/>
      <c r="P409" s="17"/>
      <c r="R409" s="14"/>
      <c r="S409" s="14"/>
      <c r="T409" s="17"/>
      <c r="AA409" s="37"/>
      <c r="AB409" s="34"/>
      <c r="AC409" s="34"/>
      <c r="AD409" s="34"/>
      <c r="AP409" s="14"/>
      <c r="AQ409" s="14"/>
      <c r="AR409" s="14"/>
      <c r="AS409" s="14"/>
      <c r="AT409" s="10"/>
      <c r="AV409" s="14"/>
      <c r="AW409" s="14"/>
      <c r="AX409" s="14"/>
      <c r="AY409" s="14"/>
      <c r="AZ409" s="10"/>
    </row>
    <row r="410" spans="10:52" x14ac:dyDescent="0.15">
      <c r="J410" s="14"/>
      <c r="K410" s="14"/>
      <c r="L410" s="17"/>
      <c r="N410" s="14"/>
      <c r="O410" s="14"/>
      <c r="P410" s="17"/>
      <c r="R410" s="14"/>
      <c r="S410" s="14"/>
      <c r="T410" s="17"/>
      <c r="AA410" s="37"/>
      <c r="AB410" s="34"/>
      <c r="AC410" s="34"/>
      <c r="AD410" s="34"/>
      <c r="AP410" s="14"/>
      <c r="AQ410" s="14"/>
      <c r="AR410" s="14"/>
      <c r="AS410" s="14"/>
      <c r="AT410" s="10"/>
      <c r="AV410" s="14"/>
      <c r="AW410" s="14"/>
      <c r="AX410" s="14"/>
      <c r="AY410" s="14"/>
      <c r="AZ410" s="10"/>
    </row>
    <row r="411" spans="10:52" x14ac:dyDescent="0.15">
      <c r="J411" s="14"/>
      <c r="K411" s="14"/>
      <c r="L411" s="17"/>
      <c r="N411" s="14"/>
      <c r="O411" s="14"/>
      <c r="P411" s="17"/>
      <c r="R411" s="14"/>
      <c r="S411" s="14"/>
      <c r="T411" s="17"/>
      <c r="AA411" s="34"/>
      <c r="AB411" s="34"/>
      <c r="AC411" s="34"/>
      <c r="AD411" s="34"/>
      <c r="AP411" s="14"/>
      <c r="AQ411" s="14"/>
      <c r="AR411" s="14"/>
      <c r="AS411" s="14"/>
      <c r="AT411" s="10"/>
      <c r="AV411" s="14"/>
      <c r="AW411" s="14"/>
      <c r="AX411" s="14"/>
      <c r="AY411" s="14"/>
      <c r="AZ411" s="10"/>
    </row>
    <row r="412" spans="10:52" x14ac:dyDescent="0.15">
      <c r="J412" s="14"/>
      <c r="K412" s="14"/>
      <c r="L412" s="17"/>
      <c r="N412" s="14"/>
      <c r="O412" s="14"/>
      <c r="P412" s="17"/>
      <c r="R412" s="14"/>
      <c r="S412" s="14"/>
      <c r="T412" s="17"/>
      <c r="AA412" s="34"/>
      <c r="AB412" s="34"/>
      <c r="AC412" s="34"/>
      <c r="AD412" s="34"/>
      <c r="AP412" s="14"/>
      <c r="AQ412" s="14"/>
      <c r="AR412" s="14"/>
      <c r="AS412" s="14"/>
      <c r="AT412" s="10"/>
      <c r="AV412" s="14"/>
      <c r="AW412" s="14"/>
      <c r="AX412" s="14"/>
      <c r="AY412" s="14"/>
      <c r="AZ412" s="10"/>
    </row>
    <row r="413" spans="10:52" x14ac:dyDescent="0.15">
      <c r="J413" s="14"/>
      <c r="K413" s="14"/>
      <c r="L413" s="17"/>
      <c r="N413" s="14"/>
      <c r="O413" s="14"/>
      <c r="P413" s="17"/>
      <c r="R413" s="14"/>
      <c r="S413" s="14"/>
      <c r="T413" s="17"/>
      <c r="AA413" s="34"/>
      <c r="AB413" s="34"/>
      <c r="AC413" s="34"/>
      <c r="AD413" s="34"/>
      <c r="AP413" s="14"/>
      <c r="AQ413" s="14"/>
      <c r="AR413" s="14"/>
      <c r="AS413" s="14"/>
      <c r="AT413" s="10"/>
      <c r="AV413" s="14"/>
      <c r="AW413" s="14"/>
      <c r="AX413" s="14"/>
      <c r="AY413" s="14"/>
      <c r="AZ413" s="10"/>
    </row>
    <row r="414" spans="10:52" x14ac:dyDescent="0.15">
      <c r="J414" s="14"/>
      <c r="K414" s="14"/>
      <c r="L414" s="17"/>
      <c r="N414" s="14"/>
      <c r="O414" s="14"/>
      <c r="P414" s="17"/>
      <c r="R414" s="14"/>
      <c r="S414" s="14"/>
      <c r="T414" s="17"/>
      <c r="AA414" s="34"/>
      <c r="AB414" s="34"/>
      <c r="AC414" s="34"/>
      <c r="AD414" s="34"/>
      <c r="AP414" s="14"/>
      <c r="AQ414" s="14"/>
      <c r="AR414" s="14"/>
      <c r="AS414" s="14"/>
      <c r="AT414" s="10"/>
      <c r="AV414" s="14"/>
      <c r="AW414" s="14"/>
      <c r="AX414" s="14"/>
      <c r="AY414" s="14"/>
      <c r="AZ414" s="10"/>
    </row>
    <row r="415" spans="10:52" x14ac:dyDescent="0.15">
      <c r="J415" s="14"/>
      <c r="K415" s="14"/>
      <c r="L415" s="17"/>
      <c r="N415" s="14"/>
      <c r="O415" s="14"/>
      <c r="P415" s="17"/>
      <c r="R415" s="14"/>
      <c r="S415" s="14"/>
      <c r="T415" s="17"/>
      <c r="AA415" s="34"/>
      <c r="AB415" s="34"/>
      <c r="AC415" s="34"/>
      <c r="AD415" s="34"/>
      <c r="AP415" s="14"/>
      <c r="AQ415" s="14"/>
      <c r="AR415" s="14"/>
      <c r="AS415" s="14"/>
      <c r="AT415" s="10"/>
      <c r="AV415" s="14"/>
      <c r="AW415" s="14"/>
      <c r="AX415" s="14"/>
      <c r="AY415" s="14"/>
      <c r="AZ415" s="10"/>
    </row>
    <row r="416" spans="10:52" x14ac:dyDescent="0.15">
      <c r="J416" s="14"/>
      <c r="K416" s="14"/>
      <c r="L416" s="17"/>
      <c r="N416" s="14"/>
      <c r="O416" s="14"/>
      <c r="P416" s="17"/>
      <c r="R416" s="14"/>
      <c r="S416" s="14"/>
      <c r="T416" s="17"/>
      <c r="AA416" s="34"/>
      <c r="AB416" s="34"/>
      <c r="AC416" s="34"/>
      <c r="AD416" s="34"/>
      <c r="AP416" s="14"/>
      <c r="AQ416" s="14"/>
      <c r="AR416" s="14"/>
      <c r="AS416" s="14"/>
      <c r="AT416" s="10"/>
      <c r="AV416" s="14"/>
      <c r="AW416" s="14"/>
      <c r="AX416" s="14"/>
      <c r="AY416" s="14"/>
      <c r="AZ416" s="10"/>
    </row>
    <row r="417" spans="10:52" x14ac:dyDescent="0.15">
      <c r="J417" s="14"/>
      <c r="K417" s="14"/>
      <c r="L417" s="17"/>
      <c r="N417" s="14"/>
      <c r="O417" s="14"/>
      <c r="P417" s="17"/>
      <c r="R417" s="14"/>
      <c r="S417" s="14"/>
      <c r="T417" s="17"/>
      <c r="AA417" s="34"/>
      <c r="AB417" s="34"/>
      <c r="AC417" s="34"/>
      <c r="AD417" s="34"/>
      <c r="AP417" s="14"/>
      <c r="AQ417" s="14"/>
      <c r="AR417" s="14"/>
      <c r="AS417" s="14"/>
      <c r="AT417" s="10"/>
      <c r="AV417" s="14"/>
      <c r="AW417" s="14"/>
      <c r="AX417" s="14"/>
      <c r="AY417" s="14"/>
      <c r="AZ417" s="10"/>
    </row>
    <row r="418" spans="10:52" x14ac:dyDescent="0.15">
      <c r="J418" s="14"/>
      <c r="K418" s="14"/>
      <c r="L418" s="17"/>
      <c r="N418" s="14"/>
      <c r="O418" s="14"/>
      <c r="P418" s="17"/>
      <c r="R418" s="14"/>
      <c r="S418" s="14"/>
      <c r="T418" s="17"/>
      <c r="AA418" s="34"/>
      <c r="AB418" s="34"/>
      <c r="AC418" s="34"/>
      <c r="AD418" s="34"/>
      <c r="AP418" s="14"/>
      <c r="AQ418" s="14"/>
      <c r="AR418" s="14"/>
      <c r="AS418" s="14"/>
      <c r="AT418" s="10"/>
      <c r="AV418" s="14"/>
      <c r="AW418" s="14"/>
      <c r="AX418" s="14"/>
      <c r="AY418" s="14"/>
      <c r="AZ418" s="10"/>
    </row>
    <row r="419" spans="10:52" x14ac:dyDescent="0.15">
      <c r="J419" s="14"/>
      <c r="K419" s="14"/>
      <c r="L419" s="17"/>
      <c r="N419" s="14"/>
      <c r="O419" s="14"/>
      <c r="P419" s="17"/>
      <c r="R419" s="14"/>
      <c r="S419" s="14"/>
      <c r="T419" s="17"/>
      <c r="AA419" s="34"/>
      <c r="AB419" s="34"/>
      <c r="AC419" s="34"/>
      <c r="AD419" s="34"/>
      <c r="AP419" s="14"/>
      <c r="AQ419" s="14"/>
      <c r="AR419" s="14"/>
      <c r="AS419" s="14"/>
      <c r="AT419" s="10"/>
      <c r="AV419" s="14"/>
      <c r="AW419" s="14"/>
      <c r="AX419" s="14"/>
      <c r="AY419" s="14"/>
      <c r="AZ419" s="10"/>
    </row>
    <row r="420" spans="10:52" x14ac:dyDescent="0.15">
      <c r="J420" s="14"/>
      <c r="K420" s="14"/>
      <c r="L420" s="17"/>
      <c r="N420" s="14"/>
      <c r="O420" s="14"/>
      <c r="P420" s="17"/>
      <c r="R420" s="14"/>
      <c r="S420" s="14"/>
      <c r="T420" s="17"/>
      <c r="AA420" s="34"/>
      <c r="AB420" s="34"/>
      <c r="AC420" s="34"/>
      <c r="AD420" s="34"/>
      <c r="AP420" s="14"/>
      <c r="AQ420" s="14"/>
      <c r="AR420" s="14"/>
      <c r="AS420" s="14"/>
      <c r="AT420" s="10"/>
      <c r="AV420" s="14"/>
      <c r="AW420" s="14"/>
      <c r="AX420" s="14"/>
      <c r="AY420" s="14"/>
      <c r="AZ420" s="10"/>
    </row>
    <row r="421" spans="10:52" x14ac:dyDescent="0.15">
      <c r="J421" s="14"/>
      <c r="K421" s="14"/>
      <c r="L421" s="17"/>
      <c r="N421" s="14"/>
      <c r="O421" s="14"/>
      <c r="P421" s="17"/>
      <c r="R421" s="14"/>
      <c r="S421" s="14"/>
      <c r="T421" s="17"/>
      <c r="AA421" s="34"/>
      <c r="AB421" s="34"/>
      <c r="AC421" s="34"/>
      <c r="AD421" s="34"/>
      <c r="AP421" s="14"/>
      <c r="AQ421" s="14"/>
      <c r="AR421" s="14"/>
      <c r="AS421" s="14"/>
      <c r="AT421" s="10"/>
      <c r="AV421" s="14"/>
      <c r="AW421" s="14"/>
      <c r="AX421" s="14"/>
      <c r="AY421" s="14"/>
      <c r="AZ421" s="10"/>
    </row>
    <row r="422" spans="10:52" x14ac:dyDescent="0.15">
      <c r="J422" s="14"/>
      <c r="K422" s="14"/>
      <c r="L422" s="17"/>
      <c r="N422" s="14"/>
      <c r="O422" s="14"/>
      <c r="P422" s="17"/>
      <c r="R422" s="14"/>
      <c r="S422" s="14"/>
      <c r="T422" s="17"/>
      <c r="AA422" s="34"/>
      <c r="AB422" s="34"/>
      <c r="AC422" s="34"/>
      <c r="AD422" s="34"/>
      <c r="AP422" s="14"/>
      <c r="AQ422" s="14"/>
      <c r="AR422" s="14"/>
      <c r="AS422" s="14"/>
      <c r="AT422" s="10"/>
      <c r="AV422" s="14"/>
      <c r="AW422" s="14"/>
      <c r="AX422" s="14"/>
      <c r="AY422" s="14"/>
      <c r="AZ422" s="10"/>
    </row>
    <row r="423" spans="10:52" x14ac:dyDescent="0.15">
      <c r="J423" s="14"/>
      <c r="K423" s="14"/>
      <c r="L423" s="17"/>
      <c r="N423" s="14"/>
      <c r="O423" s="14"/>
      <c r="P423" s="17"/>
      <c r="R423" s="14"/>
      <c r="S423" s="14"/>
      <c r="T423" s="17"/>
      <c r="AA423" s="34"/>
      <c r="AB423" s="34"/>
      <c r="AC423" s="34"/>
      <c r="AD423" s="34"/>
      <c r="AP423" s="14"/>
      <c r="AQ423" s="14"/>
      <c r="AR423" s="14"/>
      <c r="AS423" s="14"/>
      <c r="AT423" s="10"/>
      <c r="AV423" s="14"/>
      <c r="AW423" s="14"/>
      <c r="AX423" s="14"/>
      <c r="AY423" s="14"/>
      <c r="AZ423" s="10"/>
    </row>
    <row r="424" spans="10:52" x14ac:dyDescent="0.15">
      <c r="J424" s="14"/>
      <c r="K424" s="14"/>
      <c r="L424" s="17"/>
      <c r="R424" s="14"/>
      <c r="S424" s="14"/>
      <c r="T424" s="17"/>
      <c r="AA424" s="34"/>
      <c r="AB424" s="34"/>
      <c r="AC424" s="34"/>
      <c r="AD424" s="34"/>
      <c r="AP424" s="14"/>
      <c r="AQ424" s="14"/>
      <c r="AR424" s="14"/>
      <c r="AS424" s="14"/>
      <c r="AT424" s="10"/>
      <c r="AV424" s="14"/>
      <c r="AW424" s="14"/>
      <c r="AX424" s="14"/>
      <c r="AY424" s="14"/>
      <c r="AZ424" s="10"/>
    </row>
    <row r="425" spans="10:52" x14ac:dyDescent="0.15">
      <c r="J425" s="14"/>
      <c r="K425" s="14"/>
      <c r="L425" s="17"/>
      <c r="R425" s="14"/>
      <c r="S425" s="14"/>
      <c r="T425" s="17"/>
      <c r="AA425" s="34"/>
      <c r="AB425" s="34"/>
      <c r="AC425" s="34"/>
      <c r="AD425" s="34"/>
      <c r="AP425" s="14"/>
      <c r="AQ425" s="14"/>
      <c r="AR425" s="14"/>
      <c r="AS425" s="14"/>
      <c r="AT425" s="10"/>
      <c r="AV425" s="14"/>
      <c r="AW425" s="14"/>
      <c r="AX425" s="14"/>
      <c r="AY425" s="14"/>
      <c r="AZ425" s="10"/>
    </row>
    <row r="426" spans="10:52" x14ac:dyDescent="0.15">
      <c r="J426" s="14"/>
      <c r="K426" s="14"/>
      <c r="L426" s="17"/>
      <c r="AA426" s="34"/>
      <c r="AB426" s="34"/>
      <c r="AC426" s="34"/>
      <c r="AD426" s="34"/>
      <c r="AP426" s="14"/>
      <c r="AQ426" s="14"/>
      <c r="AR426" s="14"/>
      <c r="AS426" s="14"/>
      <c r="AT426" s="10"/>
      <c r="AV426" s="14"/>
      <c r="AW426" s="14"/>
      <c r="AX426" s="14"/>
      <c r="AY426" s="14"/>
      <c r="AZ426" s="10"/>
    </row>
    <row r="427" spans="10:52" x14ac:dyDescent="0.15">
      <c r="J427" s="14"/>
      <c r="K427" s="14"/>
      <c r="L427" s="17"/>
      <c r="AA427" s="34"/>
      <c r="AB427" s="34"/>
      <c r="AC427" s="34"/>
      <c r="AD427" s="34"/>
      <c r="AP427" s="14"/>
      <c r="AQ427" s="14"/>
      <c r="AR427" s="14"/>
      <c r="AS427" s="14"/>
      <c r="AT427" s="10"/>
      <c r="AV427" s="14"/>
      <c r="AW427" s="14"/>
      <c r="AX427" s="14"/>
      <c r="AY427" s="14"/>
      <c r="AZ427" s="10"/>
    </row>
    <row r="428" spans="10:52" x14ac:dyDescent="0.15">
      <c r="AA428" s="34"/>
      <c r="AB428" s="34"/>
      <c r="AC428" s="34"/>
      <c r="AD428" s="34"/>
      <c r="AP428" s="14"/>
      <c r="AQ428" s="14"/>
      <c r="AR428" s="14"/>
      <c r="AS428" s="14"/>
      <c r="AT428" s="10"/>
      <c r="AV428" s="14"/>
      <c r="AW428" s="14"/>
      <c r="AX428" s="14"/>
      <c r="AY428" s="14"/>
      <c r="AZ428" s="10"/>
    </row>
    <row r="429" spans="10:52" x14ac:dyDescent="0.15">
      <c r="AA429" s="34"/>
      <c r="AB429" s="34"/>
      <c r="AC429" s="34"/>
      <c r="AD429" s="34"/>
      <c r="AP429" s="14"/>
      <c r="AQ429" s="14"/>
      <c r="AR429" s="14"/>
      <c r="AS429" s="14"/>
      <c r="AT429" s="10"/>
      <c r="AV429" s="14"/>
      <c r="AW429" s="14"/>
      <c r="AX429" s="14"/>
      <c r="AY429" s="14"/>
      <c r="AZ429" s="10"/>
    </row>
    <row r="430" spans="10:52" x14ac:dyDescent="0.15">
      <c r="AA430" s="34"/>
      <c r="AB430" s="34"/>
      <c r="AC430" s="34"/>
      <c r="AD430" s="34"/>
      <c r="AP430" s="14"/>
      <c r="AQ430" s="14"/>
      <c r="AR430" s="14"/>
      <c r="AS430" s="14"/>
      <c r="AT430" s="10"/>
      <c r="AV430" s="14"/>
      <c r="AW430" s="14"/>
      <c r="AX430" s="14"/>
      <c r="AY430" s="14"/>
      <c r="AZ430" s="10"/>
    </row>
    <row r="431" spans="10:52" x14ac:dyDescent="0.15">
      <c r="AA431" s="34"/>
      <c r="AB431" s="34"/>
      <c r="AC431" s="34"/>
      <c r="AD431" s="34"/>
      <c r="AP431" s="14"/>
      <c r="AQ431" s="14"/>
      <c r="AR431" s="14"/>
      <c r="AS431" s="14"/>
      <c r="AT431" s="10"/>
      <c r="AV431" s="14"/>
      <c r="AW431" s="14"/>
      <c r="AX431" s="14"/>
      <c r="AY431" s="14"/>
      <c r="AZ431" s="10"/>
    </row>
    <row r="432" spans="10:52" x14ac:dyDescent="0.15">
      <c r="AA432" s="34"/>
      <c r="AB432" s="34"/>
      <c r="AC432" s="34"/>
      <c r="AD432" s="34"/>
      <c r="AP432" s="14"/>
      <c r="AQ432" s="14"/>
      <c r="AR432" s="14"/>
      <c r="AS432" s="14"/>
      <c r="AT432" s="10"/>
      <c r="AV432" s="14"/>
      <c r="AW432" s="14"/>
      <c r="AX432" s="14"/>
      <c r="AY432" s="14"/>
      <c r="AZ432" s="10"/>
    </row>
    <row r="433" spans="27:52" x14ac:dyDescent="0.15">
      <c r="AA433" s="34"/>
      <c r="AB433" s="34"/>
      <c r="AC433" s="34"/>
      <c r="AD433" s="34"/>
      <c r="AP433" s="14"/>
      <c r="AQ433" s="14"/>
      <c r="AR433" s="14"/>
      <c r="AS433" s="14"/>
      <c r="AT433" s="10"/>
      <c r="AV433" s="14"/>
      <c r="AW433" s="14"/>
      <c r="AX433" s="14"/>
      <c r="AY433" s="14"/>
      <c r="AZ433" s="10"/>
    </row>
    <row r="434" spans="27:52" x14ac:dyDescent="0.15">
      <c r="AA434" s="34"/>
      <c r="AB434" s="34"/>
      <c r="AC434" s="34"/>
      <c r="AD434" s="34"/>
      <c r="AP434" s="14"/>
      <c r="AQ434" s="14"/>
      <c r="AR434" s="14"/>
      <c r="AS434" s="14"/>
      <c r="AT434" s="10"/>
      <c r="AV434" s="14"/>
      <c r="AW434" s="14"/>
      <c r="AX434" s="14"/>
      <c r="AY434" s="14"/>
      <c r="AZ434" s="10"/>
    </row>
    <row r="435" spans="27:52" x14ac:dyDescent="0.15">
      <c r="AA435" s="34"/>
      <c r="AB435" s="34"/>
      <c r="AC435" s="34"/>
      <c r="AD435" s="34"/>
      <c r="AP435" s="14"/>
      <c r="AQ435" s="14"/>
      <c r="AR435" s="14"/>
      <c r="AS435" s="14"/>
      <c r="AT435" s="10"/>
      <c r="AV435" s="14"/>
      <c r="AW435" s="14"/>
      <c r="AX435" s="14"/>
      <c r="AY435" s="14"/>
      <c r="AZ435" s="10"/>
    </row>
    <row r="436" spans="27:52" x14ac:dyDescent="0.15">
      <c r="AA436" s="34"/>
      <c r="AB436" s="34"/>
      <c r="AC436" s="34"/>
      <c r="AD436" s="34"/>
      <c r="AP436" s="14"/>
      <c r="AQ436" s="14"/>
      <c r="AR436" s="14"/>
      <c r="AS436" s="14"/>
      <c r="AT436" s="10"/>
      <c r="AV436" s="14"/>
      <c r="AW436" s="14"/>
      <c r="AX436" s="14"/>
      <c r="AY436" s="14"/>
      <c r="AZ436" s="10"/>
    </row>
    <row r="437" spans="27:52" x14ac:dyDescent="0.15">
      <c r="AA437" s="34"/>
      <c r="AB437" s="34"/>
      <c r="AC437" s="34"/>
      <c r="AD437" s="34"/>
      <c r="AP437" s="14"/>
      <c r="AQ437" s="14"/>
      <c r="AR437" s="14"/>
      <c r="AS437" s="14"/>
      <c r="AT437" s="10"/>
      <c r="AV437" s="14"/>
      <c r="AW437" s="14"/>
      <c r="AX437" s="14"/>
      <c r="AY437" s="14"/>
      <c r="AZ437" s="10"/>
    </row>
    <row r="438" spans="27:52" x14ac:dyDescent="0.15">
      <c r="AA438" s="34"/>
      <c r="AB438" s="34"/>
      <c r="AC438" s="34"/>
      <c r="AD438" s="34"/>
      <c r="AP438" s="14"/>
      <c r="AQ438" s="14"/>
      <c r="AR438" s="14"/>
      <c r="AS438" s="14"/>
      <c r="AT438" s="10"/>
      <c r="AV438" s="14"/>
      <c r="AW438" s="14"/>
      <c r="AX438" s="14"/>
      <c r="AY438" s="14"/>
      <c r="AZ438" s="10"/>
    </row>
    <row r="439" spans="27:52" x14ac:dyDescent="0.15">
      <c r="AA439" s="34"/>
      <c r="AB439" s="34"/>
      <c r="AC439" s="34"/>
      <c r="AD439" s="34"/>
      <c r="AP439" s="14"/>
      <c r="AQ439" s="14"/>
      <c r="AR439" s="14"/>
      <c r="AS439" s="14"/>
      <c r="AT439" s="10"/>
      <c r="AV439" s="14"/>
      <c r="AW439" s="14"/>
      <c r="AX439" s="14"/>
      <c r="AY439" s="14"/>
      <c r="AZ439" s="10"/>
    </row>
    <row r="440" spans="27:52" x14ac:dyDescent="0.15">
      <c r="AA440" s="34"/>
      <c r="AB440" s="34"/>
      <c r="AC440" s="34"/>
      <c r="AD440" s="34"/>
      <c r="AP440" s="14"/>
      <c r="AQ440" s="14"/>
      <c r="AR440" s="14"/>
      <c r="AS440" s="14"/>
      <c r="AT440" s="10"/>
      <c r="AV440" s="14"/>
      <c r="AW440" s="14"/>
      <c r="AX440" s="14"/>
      <c r="AY440" s="14"/>
      <c r="AZ440" s="10"/>
    </row>
    <row r="441" spans="27:52" x14ac:dyDescent="0.15">
      <c r="AA441" s="34"/>
      <c r="AB441" s="34"/>
      <c r="AC441" s="34"/>
      <c r="AD441" s="34"/>
      <c r="AP441" s="14"/>
      <c r="AQ441" s="14"/>
      <c r="AR441" s="14"/>
      <c r="AS441" s="14"/>
      <c r="AT441" s="10"/>
      <c r="AV441" s="14"/>
      <c r="AW441" s="14"/>
      <c r="AX441" s="14"/>
      <c r="AY441" s="14"/>
      <c r="AZ441" s="10"/>
    </row>
    <row r="442" spans="27:52" x14ac:dyDescent="0.15">
      <c r="AA442" s="34"/>
      <c r="AB442" s="34"/>
      <c r="AC442" s="34"/>
      <c r="AD442" s="34"/>
      <c r="AP442" s="14"/>
      <c r="AQ442" s="14"/>
      <c r="AR442" s="14"/>
      <c r="AS442" s="14"/>
      <c r="AT442" s="10"/>
      <c r="AV442" s="14"/>
      <c r="AW442" s="14"/>
      <c r="AX442" s="14"/>
      <c r="AY442" s="14"/>
      <c r="AZ442" s="10"/>
    </row>
    <row r="443" spans="27:52" x14ac:dyDescent="0.15">
      <c r="AA443" s="34"/>
      <c r="AB443" s="34"/>
      <c r="AC443" s="34"/>
      <c r="AD443" s="34"/>
      <c r="AP443" s="14"/>
      <c r="AQ443" s="14"/>
      <c r="AR443" s="14"/>
      <c r="AS443" s="14"/>
      <c r="AT443" s="10"/>
      <c r="AV443" s="14"/>
      <c r="AW443" s="14"/>
      <c r="AX443" s="14"/>
      <c r="AY443" s="14"/>
      <c r="AZ443" s="10"/>
    </row>
    <row r="444" spans="27:52" x14ac:dyDescent="0.15">
      <c r="AA444" s="34"/>
      <c r="AB444" s="34"/>
      <c r="AC444" s="34"/>
      <c r="AD444" s="34"/>
      <c r="AP444" s="14"/>
      <c r="AQ444" s="14"/>
      <c r="AR444" s="14"/>
      <c r="AS444" s="14"/>
      <c r="AT444" s="10"/>
      <c r="AV444" s="14"/>
      <c r="AW444" s="14"/>
      <c r="AX444" s="14"/>
      <c r="AY444" s="14"/>
      <c r="AZ444" s="10"/>
    </row>
    <row r="445" spans="27:52" x14ac:dyDescent="0.15">
      <c r="AA445" s="34"/>
      <c r="AB445" s="34"/>
      <c r="AC445" s="34"/>
      <c r="AD445" s="34"/>
      <c r="AP445" s="14"/>
      <c r="AQ445" s="14"/>
      <c r="AR445" s="14"/>
      <c r="AS445" s="14"/>
      <c r="AT445" s="10"/>
      <c r="AV445" s="14"/>
      <c r="AW445" s="14"/>
      <c r="AX445" s="14"/>
      <c r="AY445" s="14"/>
      <c r="AZ445" s="10"/>
    </row>
    <row r="446" spans="27:52" x14ac:dyDescent="0.15">
      <c r="AA446" s="34"/>
      <c r="AB446" s="34"/>
      <c r="AC446" s="34"/>
      <c r="AD446" s="34"/>
      <c r="AP446" s="14"/>
      <c r="AQ446" s="14"/>
      <c r="AR446" s="14"/>
      <c r="AS446" s="14"/>
      <c r="AT446" s="10"/>
      <c r="AV446" s="14"/>
      <c r="AW446" s="14"/>
      <c r="AX446" s="14"/>
      <c r="AY446" s="14"/>
      <c r="AZ446" s="10"/>
    </row>
    <row r="447" spans="27:52" x14ac:dyDescent="0.15">
      <c r="AA447" s="34"/>
      <c r="AB447" s="34"/>
      <c r="AC447" s="34"/>
      <c r="AD447" s="34"/>
      <c r="AP447" s="14"/>
      <c r="AQ447" s="14"/>
      <c r="AR447" s="14"/>
      <c r="AS447" s="14"/>
      <c r="AT447" s="10"/>
      <c r="AV447" s="14"/>
      <c r="AW447" s="14"/>
      <c r="AX447" s="14"/>
      <c r="AY447" s="14"/>
      <c r="AZ447" s="10"/>
    </row>
    <row r="448" spans="27:52" x14ac:dyDescent="0.15">
      <c r="AA448" s="34"/>
      <c r="AB448" s="34"/>
      <c r="AC448" s="34"/>
      <c r="AD448" s="34"/>
      <c r="AP448" s="14"/>
      <c r="AQ448" s="14"/>
      <c r="AR448" s="14"/>
      <c r="AS448" s="14"/>
      <c r="AT448" s="10"/>
      <c r="AV448" s="14"/>
      <c r="AW448" s="14"/>
      <c r="AX448" s="14"/>
      <c r="AY448" s="14"/>
      <c r="AZ448" s="10"/>
    </row>
    <row r="449" spans="27:52" x14ac:dyDescent="0.15">
      <c r="AA449" s="34"/>
      <c r="AB449" s="34"/>
      <c r="AC449" s="34"/>
      <c r="AD449" s="34"/>
      <c r="AP449" s="14"/>
      <c r="AQ449" s="14"/>
      <c r="AR449" s="14"/>
      <c r="AS449" s="14"/>
      <c r="AT449" s="10"/>
      <c r="AV449" s="14"/>
      <c r="AW449" s="14"/>
      <c r="AX449" s="14"/>
      <c r="AY449" s="14"/>
      <c r="AZ449" s="10"/>
    </row>
    <row r="450" spans="27:52" x14ac:dyDescent="0.15">
      <c r="AA450" s="34"/>
      <c r="AB450" s="34"/>
      <c r="AC450" s="34"/>
      <c r="AD450" s="34"/>
      <c r="AP450" s="14"/>
      <c r="AQ450" s="14"/>
      <c r="AR450" s="14"/>
      <c r="AS450" s="14"/>
      <c r="AT450" s="10"/>
      <c r="AV450" s="14"/>
      <c r="AW450" s="14"/>
      <c r="AX450" s="14"/>
      <c r="AY450" s="14"/>
      <c r="AZ450" s="10"/>
    </row>
    <row r="451" spans="27:52" x14ac:dyDescent="0.15">
      <c r="AA451" s="34"/>
      <c r="AB451" s="34"/>
      <c r="AC451" s="34"/>
      <c r="AD451" s="34"/>
      <c r="AP451" s="14"/>
      <c r="AQ451" s="14"/>
      <c r="AR451" s="14"/>
      <c r="AS451" s="14"/>
      <c r="AT451" s="10"/>
      <c r="AV451" s="14"/>
      <c r="AW451" s="14"/>
      <c r="AX451" s="14"/>
      <c r="AY451" s="14"/>
      <c r="AZ451" s="10"/>
    </row>
    <row r="452" spans="27:52" x14ac:dyDescent="0.15">
      <c r="AA452" s="34"/>
      <c r="AB452" s="34"/>
      <c r="AC452" s="34"/>
      <c r="AD452" s="34"/>
      <c r="AP452" s="14"/>
      <c r="AQ452" s="14"/>
      <c r="AR452" s="14"/>
      <c r="AS452" s="14"/>
      <c r="AT452" s="10"/>
      <c r="AV452" s="14"/>
      <c r="AW452" s="14"/>
      <c r="AX452" s="14"/>
      <c r="AY452" s="14"/>
      <c r="AZ452" s="10"/>
    </row>
    <row r="453" spans="27:52" x14ac:dyDescent="0.15">
      <c r="AA453" s="34"/>
      <c r="AB453" s="34"/>
      <c r="AC453" s="34"/>
      <c r="AD453" s="34"/>
      <c r="AP453" s="14"/>
      <c r="AQ453" s="14"/>
      <c r="AR453" s="14"/>
      <c r="AS453" s="14"/>
      <c r="AT453" s="10"/>
      <c r="AV453" s="14"/>
      <c r="AW453" s="14"/>
      <c r="AX453" s="14"/>
      <c r="AY453" s="14"/>
      <c r="AZ453" s="10"/>
    </row>
    <row r="454" spans="27:52" x14ac:dyDescent="0.15">
      <c r="AA454" s="34"/>
      <c r="AB454" s="34"/>
      <c r="AC454" s="34"/>
      <c r="AD454" s="34"/>
      <c r="AP454" s="14"/>
      <c r="AQ454" s="14"/>
      <c r="AR454" s="14"/>
      <c r="AS454" s="14"/>
      <c r="AT454" s="10"/>
      <c r="AV454" s="14"/>
      <c r="AW454" s="14"/>
      <c r="AX454" s="14"/>
      <c r="AY454" s="14"/>
      <c r="AZ454" s="10"/>
    </row>
    <row r="455" spans="27:52" x14ac:dyDescent="0.15">
      <c r="AA455" s="34"/>
      <c r="AB455" s="34"/>
      <c r="AC455" s="34"/>
      <c r="AD455" s="34"/>
      <c r="AP455" s="14"/>
      <c r="AQ455" s="14"/>
      <c r="AR455" s="14"/>
      <c r="AS455" s="14"/>
      <c r="AT455" s="10"/>
      <c r="AV455" s="14"/>
      <c r="AW455" s="14"/>
      <c r="AX455" s="14"/>
      <c r="AY455" s="14"/>
      <c r="AZ455" s="10"/>
    </row>
    <row r="456" spans="27:52" x14ac:dyDescent="0.15">
      <c r="AA456" s="34"/>
      <c r="AB456" s="34"/>
      <c r="AC456" s="34"/>
      <c r="AD456" s="34"/>
      <c r="AP456" s="14"/>
      <c r="AQ456" s="14"/>
      <c r="AR456" s="14"/>
      <c r="AS456" s="14"/>
      <c r="AT456" s="10"/>
      <c r="AV456" s="14"/>
      <c r="AW456" s="14"/>
      <c r="AX456" s="14"/>
      <c r="AY456" s="14"/>
      <c r="AZ456" s="10"/>
    </row>
    <row r="457" spans="27:52" x14ac:dyDescent="0.15">
      <c r="AA457" s="34"/>
      <c r="AB457" s="34"/>
      <c r="AC457" s="34"/>
      <c r="AD457" s="34"/>
      <c r="AP457" s="14"/>
      <c r="AQ457" s="14"/>
      <c r="AR457" s="14"/>
      <c r="AS457" s="14"/>
      <c r="AT457" s="10"/>
      <c r="AV457" s="14"/>
      <c r="AW457" s="14"/>
      <c r="AX457" s="14"/>
      <c r="AY457" s="14"/>
      <c r="AZ457" s="10"/>
    </row>
    <row r="458" spans="27:52" x14ac:dyDescent="0.15">
      <c r="AA458" s="34"/>
      <c r="AB458" s="34"/>
      <c r="AC458" s="34"/>
      <c r="AD458" s="34"/>
      <c r="AP458" s="14"/>
      <c r="AQ458" s="14"/>
      <c r="AR458" s="14"/>
      <c r="AS458" s="14"/>
      <c r="AT458" s="10"/>
      <c r="AV458" s="14"/>
      <c r="AW458" s="14"/>
      <c r="AX458" s="14"/>
      <c r="AY458" s="14"/>
      <c r="AZ458" s="10"/>
    </row>
    <row r="459" spans="27:52" x14ac:dyDescent="0.15">
      <c r="AA459" s="34"/>
      <c r="AB459" s="34"/>
      <c r="AC459" s="34"/>
      <c r="AD459" s="34"/>
      <c r="AP459" s="14"/>
      <c r="AQ459" s="14"/>
      <c r="AR459" s="14"/>
      <c r="AS459" s="14"/>
      <c r="AT459" s="10"/>
      <c r="AV459" s="14"/>
      <c r="AW459" s="14"/>
      <c r="AX459" s="14"/>
      <c r="AY459" s="14"/>
      <c r="AZ459" s="10"/>
    </row>
    <row r="460" spans="27:52" x14ac:dyDescent="0.15">
      <c r="AA460" s="34"/>
      <c r="AB460" s="34"/>
      <c r="AC460" s="34"/>
      <c r="AD460" s="34"/>
      <c r="AP460" s="14"/>
      <c r="AQ460" s="14"/>
      <c r="AR460" s="14"/>
      <c r="AS460" s="14"/>
      <c r="AT460" s="10"/>
      <c r="AV460" s="14"/>
      <c r="AW460" s="14"/>
      <c r="AX460" s="14"/>
      <c r="AY460" s="14"/>
      <c r="AZ460" s="10"/>
    </row>
    <row r="461" spans="27:52" x14ac:dyDescent="0.15">
      <c r="AA461" s="34"/>
      <c r="AB461" s="34"/>
      <c r="AC461" s="34"/>
      <c r="AD461" s="34"/>
      <c r="AP461" s="14"/>
      <c r="AQ461" s="14"/>
      <c r="AR461" s="14"/>
      <c r="AS461" s="14"/>
      <c r="AT461" s="10"/>
      <c r="AV461" s="14"/>
      <c r="AW461" s="14"/>
      <c r="AX461" s="14"/>
      <c r="AY461" s="14"/>
      <c r="AZ461" s="10"/>
    </row>
    <row r="462" spans="27:52" x14ac:dyDescent="0.15">
      <c r="AA462" s="34"/>
      <c r="AB462" s="34"/>
      <c r="AC462" s="34"/>
      <c r="AD462" s="34"/>
      <c r="AP462" s="14"/>
      <c r="AQ462" s="14"/>
      <c r="AR462" s="14"/>
      <c r="AS462" s="14"/>
      <c r="AT462" s="10"/>
      <c r="AV462" s="14"/>
      <c r="AW462" s="14"/>
      <c r="AX462" s="14"/>
      <c r="AY462" s="14"/>
      <c r="AZ462" s="10"/>
    </row>
    <row r="463" spans="27:52" x14ac:dyDescent="0.15">
      <c r="AA463" s="34"/>
      <c r="AB463" s="34"/>
      <c r="AC463" s="34"/>
      <c r="AD463" s="34"/>
      <c r="AP463" s="14"/>
      <c r="AQ463" s="14"/>
      <c r="AR463" s="14"/>
      <c r="AS463" s="14"/>
      <c r="AT463" s="10"/>
      <c r="AV463" s="14"/>
      <c r="AW463" s="14"/>
      <c r="AX463" s="14"/>
      <c r="AY463" s="14"/>
      <c r="AZ463" s="10"/>
    </row>
    <row r="464" spans="27:52" x14ac:dyDescent="0.15">
      <c r="AA464" s="34"/>
      <c r="AB464" s="34"/>
      <c r="AC464" s="34"/>
      <c r="AD464" s="34"/>
      <c r="AP464" s="14"/>
      <c r="AQ464" s="14"/>
      <c r="AR464" s="14"/>
      <c r="AS464" s="14"/>
      <c r="AT464" s="10"/>
      <c r="AV464" s="14"/>
      <c r="AW464" s="14"/>
      <c r="AX464" s="14"/>
      <c r="AY464" s="14"/>
      <c r="AZ464" s="10"/>
    </row>
    <row r="465" spans="27:52" x14ac:dyDescent="0.15">
      <c r="AA465" s="34"/>
      <c r="AB465" s="34"/>
      <c r="AC465" s="34"/>
      <c r="AD465" s="34"/>
      <c r="AP465" s="14"/>
      <c r="AQ465" s="14"/>
      <c r="AR465" s="14"/>
      <c r="AS465" s="14"/>
      <c r="AT465" s="10"/>
      <c r="AV465" s="14"/>
      <c r="AW465" s="14"/>
      <c r="AX465" s="14"/>
      <c r="AY465" s="14"/>
      <c r="AZ465" s="10"/>
    </row>
    <row r="466" spans="27:52" x14ac:dyDescent="0.15">
      <c r="AA466" s="34"/>
      <c r="AB466" s="34"/>
      <c r="AC466" s="34"/>
      <c r="AD466" s="34"/>
      <c r="AP466" s="14"/>
      <c r="AQ466" s="14"/>
      <c r="AR466" s="14"/>
      <c r="AS466" s="14"/>
      <c r="AT466" s="10"/>
      <c r="AV466" s="14"/>
      <c r="AW466" s="14"/>
      <c r="AX466" s="14"/>
      <c r="AY466" s="14"/>
      <c r="AZ466" s="10"/>
    </row>
    <row r="467" spans="27:52" x14ac:dyDescent="0.15">
      <c r="AA467" s="34"/>
      <c r="AB467" s="34"/>
      <c r="AC467" s="34"/>
      <c r="AD467" s="34"/>
      <c r="AP467" s="14"/>
      <c r="AQ467" s="14"/>
      <c r="AR467" s="14"/>
      <c r="AS467" s="14"/>
      <c r="AT467" s="10"/>
      <c r="AV467" s="14"/>
      <c r="AW467" s="14"/>
      <c r="AX467" s="14"/>
      <c r="AY467" s="14"/>
      <c r="AZ467" s="10"/>
    </row>
    <row r="468" spans="27:52" x14ac:dyDescent="0.15">
      <c r="AA468" s="34"/>
      <c r="AB468" s="34"/>
      <c r="AC468" s="34"/>
      <c r="AD468" s="34"/>
      <c r="AP468" s="14"/>
      <c r="AQ468" s="14"/>
      <c r="AR468" s="14"/>
      <c r="AS468" s="14"/>
      <c r="AT468" s="10"/>
      <c r="AV468" s="14"/>
      <c r="AW468" s="14"/>
      <c r="AX468" s="14"/>
      <c r="AY468" s="14"/>
      <c r="AZ468" s="10"/>
    </row>
    <row r="469" spans="27:52" x14ac:dyDescent="0.15">
      <c r="AA469" s="34"/>
      <c r="AB469" s="34"/>
      <c r="AC469" s="34"/>
      <c r="AD469" s="34"/>
      <c r="AP469" s="14"/>
      <c r="AQ469" s="14"/>
      <c r="AR469" s="14"/>
      <c r="AS469" s="14"/>
      <c r="AT469" s="10"/>
      <c r="AV469" s="14"/>
      <c r="AW469" s="14"/>
      <c r="AX469" s="14"/>
      <c r="AY469" s="14"/>
      <c r="AZ469" s="10"/>
    </row>
    <row r="470" spans="27:52" x14ac:dyDescent="0.15">
      <c r="AA470" s="34"/>
      <c r="AB470" s="34"/>
      <c r="AC470" s="34"/>
      <c r="AD470" s="34"/>
      <c r="AP470" s="14"/>
      <c r="AQ470" s="14"/>
      <c r="AR470" s="14"/>
      <c r="AS470" s="14"/>
      <c r="AT470" s="10"/>
      <c r="AV470" s="14"/>
      <c r="AW470" s="14"/>
      <c r="AX470" s="14"/>
      <c r="AY470" s="14"/>
      <c r="AZ470" s="10"/>
    </row>
    <row r="471" spans="27:52" x14ac:dyDescent="0.15">
      <c r="AA471" s="34"/>
      <c r="AB471" s="34"/>
      <c r="AC471" s="34"/>
      <c r="AD471" s="34"/>
      <c r="AP471" s="14"/>
      <c r="AQ471" s="14"/>
      <c r="AR471" s="14"/>
      <c r="AS471" s="14"/>
      <c r="AT471" s="10"/>
      <c r="AV471" s="14"/>
      <c r="AW471" s="14"/>
      <c r="AX471" s="14"/>
      <c r="AY471" s="14"/>
      <c r="AZ471" s="10"/>
    </row>
    <row r="472" spans="27:52" x14ac:dyDescent="0.15">
      <c r="AA472" s="34"/>
      <c r="AB472" s="34"/>
      <c r="AC472" s="34"/>
      <c r="AD472" s="34"/>
      <c r="AP472" s="14"/>
      <c r="AQ472" s="14"/>
      <c r="AR472" s="14"/>
      <c r="AS472" s="14"/>
      <c r="AT472" s="10"/>
      <c r="AV472" s="14"/>
      <c r="AW472" s="14"/>
      <c r="AX472" s="14"/>
      <c r="AY472" s="14"/>
      <c r="AZ472" s="10"/>
    </row>
    <row r="473" spans="27:52" x14ac:dyDescent="0.15">
      <c r="AA473" s="34"/>
      <c r="AB473" s="34"/>
      <c r="AC473" s="34"/>
      <c r="AD473" s="34"/>
      <c r="AP473" s="14"/>
      <c r="AQ473" s="14"/>
      <c r="AR473" s="14"/>
      <c r="AS473" s="14"/>
      <c r="AT473" s="10"/>
      <c r="AV473" s="14"/>
      <c r="AW473" s="14"/>
      <c r="AX473" s="14"/>
      <c r="AY473" s="14"/>
      <c r="AZ473" s="10"/>
    </row>
    <row r="474" spans="27:52" x14ac:dyDescent="0.15">
      <c r="AA474" s="34"/>
      <c r="AB474" s="34"/>
      <c r="AC474" s="34"/>
      <c r="AD474" s="34"/>
      <c r="AP474" s="14"/>
      <c r="AQ474" s="14"/>
      <c r="AR474" s="14"/>
      <c r="AS474" s="14"/>
      <c r="AT474" s="10"/>
      <c r="AV474" s="14"/>
      <c r="AW474" s="14"/>
      <c r="AX474" s="14"/>
      <c r="AY474" s="14"/>
      <c r="AZ474" s="10"/>
    </row>
    <row r="475" spans="27:52" x14ac:dyDescent="0.15">
      <c r="AA475" s="34"/>
      <c r="AB475" s="34"/>
      <c r="AC475" s="34"/>
      <c r="AD475" s="34"/>
      <c r="AP475" s="14"/>
      <c r="AQ475" s="14"/>
      <c r="AR475" s="14"/>
      <c r="AS475" s="14"/>
      <c r="AT475" s="10"/>
      <c r="AV475" s="14"/>
      <c r="AW475" s="14"/>
      <c r="AX475" s="14"/>
      <c r="AY475" s="14"/>
      <c r="AZ475" s="10"/>
    </row>
    <row r="476" spans="27:52" x14ac:dyDescent="0.15">
      <c r="AA476" s="34"/>
      <c r="AB476" s="34"/>
      <c r="AC476" s="34"/>
      <c r="AD476" s="34"/>
      <c r="AP476" s="14"/>
      <c r="AQ476" s="14"/>
      <c r="AR476" s="14"/>
      <c r="AS476" s="14"/>
      <c r="AT476" s="10"/>
      <c r="AV476" s="14"/>
      <c r="AW476" s="14"/>
      <c r="AX476" s="14"/>
      <c r="AY476" s="14"/>
      <c r="AZ476" s="10"/>
    </row>
    <row r="477" spans="27:52" x14ac:dyDescent="0.15">
      <c r="AA477" s="34"/>
      <c r="AB477" s="34"/>
      <c r="AC477" s="34"/>
      <c r="AD477" s="34"/>
      <c r="AP477" s="14"/>
      <c r="AQ477" s="14"/>
      <c r="AR477" s="14"/>
      <c r="AS477" s="14"/>
      <c r="AT477" s="10"/>
      <c r="AV477" s="14"/>
      <c r="AW477" s="14"/>
      <c r="AX477" s="14"/>
      <c r="AY477" s="14"/>
      <c r="AZ477" s="10"/>
    </row>
    <row r="478" spans="27:52" x14ac:dyDescent="0.15">
      <c r="AA478" s="34"/>
      <c r="AB478" s="34"/>
      <c r="AC478" s="34"/>
      <c r="AD478" s="34"/>
      <c r="AP478" s="14"/>
      <c r="AQ478" s="14"/>
      <c r="AR478" s="14"/>
      <c r="AS478" s="14"/>
      <c r="AT478" s="10"/>
      <c r="AV478" s="14"/>
      <c r="AW478" s="14"/>
      <c r="AX478" s="14"/>
      <c r="AY478" s="14"/>
      <c r="AZ478" s="10"/>
    </row>
    <row r="479" spans="27:52" x14ac:dyDescent="0.15">
      <c r="AA479" s="34"/>
      <c r="AB479" s="34"/>
      <c r="AC479" s="34"/>
      <c r="AD479" s="34"/>
      <c r="AP479" s="14"/>
      <c r="AQ479" s="14"/>
      <c r="AR479" s="14"/>
      <c r="AS479" s="14"/>
      <c r="AT479" s="10"/>
      <c r="AV479" s="14"/>
      <c r="AW479" s="14"/>
      <c r="AX479" s="14"/>
      <c r="AY479" s="14"/>
      <c r="AZ479" s="10"/>
    </row>
    <row r="480" spans="27:52" x14ac:dyDescent="0.15">
      <c r="AA480" s="34"/>
      <c r="AB480" s="34"/>
      <c r="AC480" s="34"/>
      <c r="AD480" s="34"/>
      <c r="AP480" s="14"/>
      <c r="AQ480" s="14"/>
      <c r="AR480" s="14"/>
      <c r="AS480" s="14"/>
      <c r="AT480" s="10"/>
      <c r="AV480" s="14"/>
      <c r="AW480" s="14"/>
      <c r="AX480" s="14"/>
      <c r="AY480" s="14"/>
      <c r="AZ480" s="10"/>
    </row>
    <row r="481" spans="27:52" x14ac:dyDescent="0.15">
      <c r="AA481" s="34"/>
      <c r="AB481" s="34"/>
      <c r="AC481" s="34"/>
      <c r="AD481" s="34"/>
      <c r="AP481" s="14"/>
      <c r="AQ481" s="14"/>
      <c r="AR481" s="14"/>
      <c r="AS481" s="14"/>
      <c r="AT481" s="10"/>
      <c r="AV481" s="14"/>
      <c r="AW481" s="14"/>
      <c r="AX481" s="14"/>
      <c r="AY481" s="14"/>
      <c r="AZ481" s="10"/>
    </row>
    <row r="482" spans="27:52" x14ac:dyDescent="0.15">
      <c r="AA482" s="34"/>
      <c r="AB482" s="34"/>
      <c r="AC482" s="34"/>
      <c r="AD482" s="34"/>
      <c r="AP482" s="14"/>
      <c r="AQ482" s="14"/>
      <c r="AR482" s="14"/>
      <c r="AS482" s="14"/>
      <c r="AT482" s="10"/>
      <c r="AV482" s="14"/>
      <c r="AW482" s="14"/>
      <c r="AX482" s="14"/>
      <c r="AY482" s="14"/>
      <c r="AZ482" s="10"/>
    </row>
    <row r="483" spans="27:52" x14ac:dyDescent="0.15">
      <c r="AA483" s="34"/>
      <c r="AB483" s="34"/>
      <c r="AC483" s="34"/>
      <c r="AD483" s="34"/>
      <c r="AP483" s="14"/>
      <c r="AQ483" s="14"/>
      <c r="AR483" s="14"/>
      <c r="AS483" s="14"/>
      <c r="AT483" s="10"/>
      <c r="AV483" s="14"/>
      <c r="AW483" s="14"/>
      <c r="AX483" s="14"/>
      <c r="AY483" s="14"/>
      <c r="AZ483" s="10"/>
    </row>
    <row r="484" spans="27:52" x14ac:dyDescent="0.15">
      <c r="AA484" s="34"/>
      <c r="AB484" s="34"/>
      <c r="AC484" s="34"/>
      <c r="AD484" s="34"/>
      <c r="AP484" s="14"/>
      <c r="AQ484" s="14"/>
      <c r="AR484" s="14"/>
      <c r="AS484" s="14"/>
      <c r="AT484" s="10"/>
      <c r="AV484" s="14"/>
      <c r="AW484" s="14"/>
      <c r="AX484" s="14"/>
      <c r="AY484" s="14"/>
      <c r="AZ484" s="10"/>
    </row>
    <row r="485" spans="27:52" x14ac:dyDescent="0.15">
      <c r="AA485" s="34"/>
      <c r="AB485" s="34"/>
      <c r="AC485" s="34"/>
      <c r="AD485" s="34"/>
      <c r="AP485" s="14"/>
      <c r="AQ485" s="14"/>
      <c r="AR485" s="14"/>
      <c r="AS485" s="14"/>
      <c r="AT485" s="10"/>
      <c r="AV485" s="14"/>
      <c r="AW485" s="14"/>
      <c r="AX485" s="14"/>
      <c r="AY485" s="14"/>
      <c r="AZ485" s="10"/>
    </row>
    <row r="486" spans="27:52" x14ac:dyDescent="0.15">
      <c r="AA486" s="34"/>
      <c r="AB486" s="34"/>
      <c r="AC486" s="34"/>
      <c r="AD486" s="34"/>
      <c r="AP486" s="14"/>
      <c r="AQ486" s="14"/>
      <c r="AR486" s="14"/>
      <c r="AS486" s="14"/>
      <c r="AT486" s="10"/>
      <c r="AV486" s="14"/>
      <c r="AW486" s="14"/>
      <c r="AX486" s="14"/>
      <c r="AY486" s="14"/>
      <c r="AZ486" s="10"/>
    </row>
    <row r="487" spans="27:52" x14ac:dyDescent="0.15">
      <c r="AA487" s="34"/>
      <c r="AB487" s="34"/>
      <c r="AC487" s="34"/>
      <c r="AD487" s="34"/>
      <c r="AP487" s="14"/>
      <c r="AQ487" s="14"/>
      <c r="AR487" s="14"/>
      <c r="AS487" s="14"/>
      <c r="AT487" s="10"/>
      <c r="AV487" s="14"/>
      <c r="AW487" s="14"/>
      <c r="AX487" s="14"/>
      <c r="AY487" s="14"/>
      <c r="AZ487" s="10"/>
    </row>
    <row r="488" spans="27:52" x14ac:dyDescent="0.15">
      <c r="AA488" s="34"/>
      <c r="AB488" s="34"/>
      <c r="AC488" s="34"/>
      <c r="AD488" s="34"/>
      <c r="AP488" s="14"/>
      <c r="AQ488" s="14"/>
      <c r="AR488" s="14"/>
      <c r="AS488" s="14"/>
      <c r="AT488" s="10"/>
      <c r="AV488" s="14"/>
      <c r="AW488" s="14"/>
      <c r="AX488" s="14"/>
      <c r="AY488" s="14"/>
      <c r="AZ488" s="10"/>
    </row>
    <row r="489" spans="27:52" x14ac:dyDescent="0.15">
      <c r="AA489" s="34"/>
      <c r="AB489" s="34"/>
      <c r="AC489" s="34"/>
      <c r="AD489" s="34"/>
      <c r="AP489" s="14"/>
      <c r="AQ489" s="14"/>
      <c r="AR489" s="14"/>
      <c r="AS489" s="14"/>
      <c r="AT489" s="10"/>
      <c r="AV489" s="14"/>
      <c r="AW489" s="14"/>
      <c r="AX489" s="14"/>
      <c r="AY489" s="14"/>
      <c r="AZ489" s="10"/>
    </row>
    <row r="490" spans="27:52" x14ac:dyDescent="0.15">
      <c r="AA490" s="34"/>
      <c r="AB490" s="34"/>
      <c r="AC490" s="34"/>
      <c r="AD490" s="34"/>
      <c r="AP490" s="14"/>
      <c r="AQ490" s="14"/>
      <c r="AR490" s="14"/>
      <c r="AS490" s="14"/>
      <c r="AT490" s="10"/>
      <c r="AV490" s="14"/>
      <c r="AW490" s="14"/>
      <c r="AX490" s="14"/>
      <c r="AY490" s="14"/>
      <c r="AZ490" s="10"/>
    </row>
    <row r="491" spans="27:52" x14ac:dyDescent="0.15">
      <c r="AA491" s="34"/>
      <c r="AB491" s="34"/>
      <c r="AC491" s="34"/>
      <c r="AD491" s="34"/>
      <c r="AP491" s="14"/>
      <c r="AQ491" s="14"/>
      <c r="AR491" s="14"/>
      <c r="AS491" s="14"/>
      <c r="AT491" s="10"/>
      <c r="AV491" s="14"/>
      <c r="AW491" s="14"/>
      <c r="AX491" s="14"/>
      <c r="AY491" s="14"/>
      <c r="AZ491" s="10"/>
    </row>
    <row r="492" spans="27:52" x14ac:dyDescent="0.15">
      <c r="AA492" s="34"/>
      <c r="AB492" s="34"/>
      <c r="AC492" s="34"/>
      <c r="AD492" s="34"/>
      <c r="AP492" s="14"/>
      <c r="AQ492" s="14"/>
      <c r="AR492" s="14"/>
      <c r="AS492" s="14"/>
      <c r="AT492" s="10"/>
      <c r="AV492" s="14"/>
      <c r="AW492" s="14"/>
      <c r="AX492" s="14"/>
      <c r="AY492" s="14"/>
      <c r="AZ492" s="10"/>
    </row>
    <row r="493" spans="27:52" x14ac:dyDescent="0.15">
      <c r="AA493" s="34"/>
      <c r="AB493" s="34"/>
      <c r="AC493" s="34"/>
      <c r="AD493" s="34"/>
      <c r="AP493" s="14"/>
      <c r="AQ493" s="14"/>
      <c r="AR493" s="14"/>
      <c r="AS493" s="14"/>
      <c r="AT493" s="10"/>
      <c r="AV493" s="14"/>
      <c r="AW493" s="14"/>
      <c r="AX493" s="14"/>
      <c r="AY493" s="14"/>
      <c r="AZ493" s="10"/>
    </row>
    <row r="494" spans="27:52" x14ac:dyDescent="0.15">
      <c r="AA494" s="34"/>
      <c r="AB494" s="34"/>
      <c r="AC494" s="34"/>
      <c r="AD494" s="34"/>
      <c r="AP494" s="14"/>
      <c r="AQ494" s="14"/>
      <c r="AR494" s="14"/>
      <c r="AS494" s="14"/>
      <c r="AT494" s="10"/>
      <c r="AV494" s="14"/>
      <c r="AW494" s="14"/>
      <c r="AX494" s="14"/>
      <c r="AY494" s="14"/>
      <c r="AZ494" s="10"/>
    </row>
    <row r="495" spans="27:52" x14ac:dyDescent="0.15">
      <c r="AA495" s="34"/>
      <c r="AB495" s="34"/>
      <c r="AC495" s="34"/>
      <c r="AD495" s="34"/>
      <c r="AP495" s="14"/>
      <c r="AQ495" s="14"/>
      <c r="AR495" s="14"/>
      <c r="AS495" s="14"/>
      <c r="AT495" s="10"/>
      <c r="AV495" s="14"/>
      <c r="AW495" s="14"/>
      <c r="AX495" s="14"/>
      <c r="AY495" s="14"/>
      <c r="AZ495" s="10"/>
    </row>
    <row r="496" spans="27:52" x14ac:dyDescent="0.15">
      <c r="AA496" s="34"/>
      <c r="AB496" s="34"/>
      <c r="AC496" s="34"/>
      <c r="AD496" s="34"/>
      <c r="AP496" s="14"/>
      <c r="AQ496" s="14"/>
      <c r="AR496" s="14"/>
      <c r="AS496" s="14"/>
      <c r="AT496" s="10"/>
      <c r="AV496" s="14"/>
      <c r="AW496" s="14"/>
      <c r="AX496" s="14"/>
      <c r="AY496" s="14"/>
      <c r="AZ496" s="10"/>
    </row>
    <row r="497" spans="27:52" x14ac:dyDescent="0.15">
      <c r="AA497" s="34"/>
      <c r="AB497" s="34"/>
      <c r="AC497" s="34"/>
      <c r="AD497" s="34"/>
      <c r="AP497" s="14"/>
      <c r="AQ497" s="14"/>
      <c r="AR497" s="14"/>
      <c r="AS497" s="14"/>
      <c r="AT497" s="10"/>
      <c r="AV497" s="14"/>
      <c r="AW497" s="14"/>
      <c r="AX497" s="14"/>
      <c r="AY497" s="14"/>
      <c r="AZ497" s="10"/>
    </row>
    <row r="498" spans="27:52" x14ac:dyDescent="0.15">
      <c r="AA498" s="34"/>
      <c r="AB498" s="34"/>
      <c r="AC498" s="34"/>
      <c r="AD498" s="34"/>
      <c r="AP498" s="14"/>
      <c r="AQ498" s="14"/>
      <c r="AR498" s="14"/>
      <c r="AS498" s="14"/>
      <c r="AT498" s="10"/>
      <c r="AV498" s="14"/>
      <c r="AW498" s="14"/>
      <c r="AX498" s="14"/>
      <c r="AY498" s="14"/>
      <c r="AZ498" s="10"/>
    </row>
    <row r="499" spans="27:52" x14ac:dyDescent="0.15">
      <c r="AA499" s="34"/>
      <c r="AB499" s="34"/>
      <c r="AC499" s="34"/>
      <c r="AD499" s="34"/>
      <c r="AP499" s="14"/>
      <c r="AQ499" s="14"/>
      <c r="AR499" s="14"/>
      <c r="AS499" s="14"/>
      <c r="AT499" s="10"/>
      <c r="AV499" s="14"/>
      <c r="AW499" s="14"/>
      <c r="AX499" s="14"/>
      <c r="AY499" s="14"/>
      <c r="AZ499" s="10"/>
    </row>
    <row r="500" spans="27:52" x14ac:dyDescent="0.15">
      <c r="AA500" s="34"/>
      <c r="AB500" s="34"/>
      <c r="AC500" s="34"/>
      <c r="AD500" s="34"/>
      <c r="AP500" s="14"/>
      <c r="AQ500" s="14"/>
      <c r="AR500" s="14"/>
      <c r="AS500" s="14"/>
      <c r="AT500" s="10"/>
      <c r="AV500" s="14"/>
      <c r="AW500" s="14"/>
      <c r="AX500" s="14"/>
      <c r="AY500" s="14"/>
      <c r="AZ500" s="10"/>
    </row>
    <row r="501" spans="27:52" x14ac:dyDescent="0.15">
      <c r="AA501" s="34"/>
      <c r="AB501" s="34"/>
      <c r="AC501" s="34"/>
      <c r="AD501" s="34"/>
      <c r="AP501" s="14"/>
      <c r="AQ501" s="14"/>
      <c r="AR501" s="14"/>
      <c r="AS501" s="14"/>
      <c r="AT501" s="10"/>
      <c r="AV501" s="14"/>
      <c r="AW501" s="14"/>
      <c r="AX501" s="14"/>
      <c r="AY501" s="14"/>
      <c r="AZ501" s="10"/>
    </row>
    <row r="502" spans="27:52" x14ac:dyDescent="0.15">
      <c r="AA502" s="34"/>
      <c r="AB502" s="34"/>
      <c r="AC502" s="34"/>
      <c r="AD502" s="34"/>
      <c r="AP502" s="14"/>
      <c r="AQ502" s="14"/>
      <c r="AR502" s="14"/>
      <c r="AS502" s="14"/>
      <c r="AT502" s="10"/>
      <c r="AV502" s="14"/>
      <c r="AW502" s="14"/>
      <c r="AX502" s="14"/>
      <c r="AY502" s="14"/>
      <c r="AZ502" s="10"/>
    </row>
    <row r="503" spans="27:52" x14ac:dyDescent="0.15">
      <c r="AA503" s="34"/>
      <c r="AB503" s="34"/>
      <c r="AC503" s="34"/>
      <c r="AD503" s="34"/>
      <c r="AP503" s="14"/>
      <c r="AQ503" s="14"/>
      <c r="AR503" s="14"/>
      <c r="AS503" s="14"/>
      <c r="AT503" s="10"/>
      <c r="AV503" s="14"/>
      <c r="AW503" s="14"/>
      <c r="AX503" s="14"/>
      <c r="AY503" s="14"/>
      <c r="AZ503" s="10"/>
    </row>
    <row r="504" spans="27:52" x14ac:dyDescent="0.15">
      <c r="AA504" s="34"/>
      <c r="AB504" s="34"/>
      <c r="AC504" s="34"/>
      <c r="AD504" s="34"/>
      <c r="AP504" s="14"/>
      <c r="AQ504" s="14"/>
      <c r="AR504" s="14"/>
      <c r="AS504" s="14"/>
      <c r="AT504" s="10"/>
      <c r="AV504" s="14"/>
      <c r="AW504" s="14"/>
      <c r="AX504" s="14"/>
      <c r="AY504" s="14"/>
      <c r="AZ504" s="10"/>
    </row>
    <row r="505" spans="27:52" x14ac:dyDescent="0.15">
      <c r="AA505" s="34"/>
      <c r="AB505" s="34"/>
      <c r="AC505" s="34"/>
      <c r="AD505" s="34"/>
      <c r="AP505" s="14"/>
      <c r="AQ505" s="14"/>
      <c r="AR505" s="14"/>
      <c r="AS505" s="14"/>
      <c r="AT505" s="10"/>
      <c r="AV505" s="14"/>
      <c r="AW505" s="14"/>
      <c r="AX505" s="14"/>
      <c r="AY505" s="14"/>
      <c r="AZ505" s="10"/>
    </row>
    <row r="506" spans="27:52" x14ac:dyDescent="0.15">
      <c r="AA506" s="34"/>
      <c r="AB506" s="34"/>
      <c r="AC506" s="34"/>
      <c r="AD506" s="34"/>
      <c r="AP506" s="14"/>
      <c r="AQ506" s="14"/>
      <c r="AR506" s="14"/>
      <c r="AS506" s="14"/>
      <c r="AT506" s="10"/>
      <c r="AV506" s="14"/>
      <c r="AW506" s="14"/>
      <c r="AX506" s="14"/>
      <c r="AY506" s="14"/>
      <c r="AZ506" s="10"/>
    </row>
    <row r="507" spans="27:52" x14ac:dyDescent="0.15">
      <c r="AA507" s="34"/>
      <c r="AB507" s="34"/>
      <c r="AC507" s="34"/>
      <c r="AD507" s="34"/>
      <c r="AP507" s="14"/>
      <c r="AQ507" s="14"/>
      <c r="AR507" s="14"/>
      <c r="AS507" s="14"/>
      <c r="AT507" s="10"/>
      <c r="AV507" s="14"/>
      <c r="AW507" s="14"/>
      <c r="AX507" s="14"/>
      <c r="AY507" s="14"/>
      <c r="AZ507" s="10"/>
    </row>
    <row r="508" spans="27:52" x14ac:dyDescent="0.15">
      <c r="AA508" s="34"/>
      <c r="AB508" s="34"/>
      <c r="AC508" s="34"/>
      <c r="AD508" s="34"/>
      <c r="AP508" s="14"/>
      <c r="AQ508" s="14"/>
      <c r="AR508" s="14"/>
      <c r="AS508" s="14"/>
      <c r="AT508" s="10"/>
      <c r="AV508" s="14"/>
      <c r="AW508" s="14"/>
      <c r="AX508" s="14"/>
      <c r="AY508" s="14"/>
      <c r="AZ508" s="10"/>
    </row>
    <row r="509" spans="27:52" x14ac:dyDescent="0.15">
      <c r="AA509" s="34"/>
      <c r="AB509" s="34"/>
      <c r="AC509" s="34"/>
      <c r="AD509" s="34"/>
      <c r="AP509" s="14"/>
      <c r="AQ509" s="14"/>
      <c r="AR509" s="14"/>
      <c r="AS509" s="14"/>
      <c r="AT509" s="10"/>
      <c r="AV509" s="14"/>
      <c r="AW509" s="14"/>
      <c r="AX509" s="14"/>
      <c r="AY509" s="14"/>
      <c r="AZ509" s="10"/>
    </row>
    <row r="510" spans="27:52" x14ac:dyDescent="0.15">
      <c r="AA510" s="34"/>
      <c r="AB510" s="34"/>
      <c r="AC510" s="34"/>
      <c r="AD510" s="34"/>
      <c r="AP510" s="14"/>
      <c r="AQ510" s="14"/>
      <c r="AR510" s="14"/>
      <c r="AS510" s="14"/>
      <c r="AT510" s="10"/>
      <c r="AV510" s="14"/>
      <c r="AW510" s="14"/>
      <c r="AX510" s="14"/>
      <c r="AY510" s="14"/>
      <c r="AZ510" s="10"/>
    </row>
    <row r="511" spans="27:52" x14ac:dyDescent="0.15">
      <c r="AA511" s="34"/>
      <c r="AB511" s="34"/>
      <c r="AC511" s="34"/>
      <c r="AD511" s="34"/>
      <c r="AP511" s="14"/>
      <c r="AQ511" s="14"/>
      <c r="AR511" s="14"/>
      <c r="AS511" s="14"/>
      <c r="AT511" s="10"/>
      <c r="AV511" s="14"/>
      <c r="AW511" s="14"/>
      <c r="AX511" s="14"/>
      <c r="AY511" s="14"/>
      <c r="AZ511" s="10"/>
    </row>
    <row r="512" spans="27:52" x14ac:dyDescent="0.15">
      <c r="AA512" s="34"/>
      <c r="AB512" s="34"/>
      <c r="AC512" s="34"/>
      <c r="AD512" s="34"/>
      <c r="AP512" s="14"/>
      <c r="AQ512" s="14"/>
      <c r="AR512" s="14"/>
      <c r="AS512" s="14"/>
      <c r="AT512" s="10"/>
      <c r="AV512" s="14"/>
      <c r="AW512" s="14"/>
      <c r="AX512" s="14"/>
      <c r="AY512" s="14"/>
      <c r="AZ512" s="10"/>
    </row>
    <row r="513" spans="27:52" x14ac:dyDescent="0.15">
      <c r="AA513" s="34"/>
      <c r="AB513" s="34"/>
      <c r="AC513" s="34"/>
      <c r="AD513" s="34"/>
      <c r="AP513" s="14"/>
      <c r="AQ513" s="14"/>
      <c r="AR513" s="14"/>
      <c r="AS513" s="14"/>
      <c r="AT513" s="10"/>
      <c r="AV513" s="14"/>
      <c r="AW513" s="14"/>
      <c r="AX513" s="14"/>
      <c r="AY513" s="14"/>
      <c r="AZ513" s="10"/>
    </row>
    <row r="514" spans="27:52" x14ac:dyDescent="0.15">
      <c r="AA514" s="34"/>
      <c r="AB514" s="34"/>
      <c r="AC514" s="34"/>
      <c r="AD514" s="34"/>
      <c r="AP514" s="14"/>
      <c r="AQ514" s="14"/>
      <c r="AR514" s="14"/>
      <c r="AS514" s="14"/>
      <c r="AT514" s="10"/>
      <c r="AV514" s="14"/>
      <c r="AW514" s="14"/>
      <c r="AX514" s="14"/>
      <c r="AY514" s="14"/>
      <c r="AZ514" s="10"/>
    </row>
    <row r="515" spans="27:52" x14ac:dyDescent="0.15">
      <c r="AA515" s="34"/>
      <c r="AB515" s="34"/>
      <c r="AC515" s="34"/>
      <c r="AD515" s="34"/>
      <c r="AP515" s="14"/>
      <c r="AQ515" s="14"/>
      <c r="AR515" s="14"/>
      <c r="AS515" s="14"/>
      <c r="AT515" s="10"/>
      <c r="AV515" s="14"/>
      <c r="AW515" s="14"/>
      <c r="AX515" s="14"/>
      <c r="AY515" s="14"/>
      <c r="AZ515" s="10"/>
    </row>
    <row r="516" spans="27:52" x14ac:dyDescent="0.15">
      <c r="AA516" s="34"/>
      <c r="AB516" s="34"/>
      <c r="AC516" s="34"/>
      <c r="AD516" s="34"/>
      <c r="AP516" s="14"/>
      <c r="AQ516" s="14"/>
      <c r="AR516" s="14"/>
      <c r="AS516" s="14"/>
      <c r="AT516" s="10"/>
      <c r="AV516" s="14"/>
      <c r="AW516" s="14"/>
      <c r="AX516" s="14"/>
      <c r="AY516" s="14"/>
      <c r="AZ516" s="10"/>
    </row>
    <row r="517" spans="27:52" x14ac:dyDescent="0.15">
      <c r="AA517" s="34"/>
      <c r="AB517" s="34"/>
      <c r="AC517" s="34"/>
      <c r="AD517" s="34"/>
      <c r="AP517" s="14"/>
      <c r="AQ517" s="14"/>
      <c r="AR517" s="14"/>
      <c r="AS517" s="14"/>
      <c r="AT517" s="10"/>
      <c r="AV517" s="14"/>
      <c r="AW517" s="14"/>
      <c r="AX517" s="14"/>
      <c r="AY517" s="14"/>
      <c r="AZ517" s="10"/>
    </row>
    <row r="518" spans="27:52" x14ac:dyDescent="0.15">
      <c r="AA518" s="34"/>
      <c r="AB518" s="34"/>
      <c r="AC518" s="34"/>
      <c r="AD518" s="34"/>
      <c r="AP518" s="14"/>
      <c r="AQ518" s="14"/>
      <c r="AR518" s="14"/>
      <c r="AS518" s="14"/>
      <c r="AT518" s="10"/>
      <c r="AV518" s="14"/>
      <c r="AW518" s="14"/>
      <c r="AX518" s="14"/>
      <c r="AY518" s="14"/>
      <c r="AZ518" s="10"/>
    </row>
    <row r="519" spans="27:52" x14ac:dyDescent="0.15">
      <c r="AA519" s="34"/>
      <c r="AB519" s="34"/>
      <c r="AC519" s="34"/>
      <c r="AD519" s="34"/>
      <c r="AP519" s="14"/>
      <c r="AQ519" s="14"/>
      <c r="AR519" s="14"/>
      <c r="AS519" s="14"/>
      <c r="AT519" s="10"/>
      <c r="AV519" s="14"/>
      <c r="AW519" s="14"/>
      <c r="AX519" s="14"/>
      <c r="AY519" s="14"/>
      <c r="AZ519" s="10"/>
    </row>
    <row r="520" spans="27:52" x14ac:dyDescent="0.15">
      <c r="AA520" s="34"/>
      <c r="AB520" s="34"/>
      <c r="AC520" s="34"/>
      <c r="AD520" s="34"/>
      <c r="AP520" s="14"/>
      <c r="AQ520" s="14"/>
      <c r="AR520" s="14"/>
      <c r="AS520" s="14"/>
      <c r="AT520" s="10"/>
      <c r="AV520" s="14"/>
      <c r="AW520" s="14"/>
      <c r="AX520" s="14"/>
      <c r="AY520" s="14"/>
      <c r="AZ520" s="10"/>
    </row>
    <row r="521" spans="27:52" x14ac:dyDescent="0.15">
      <c r="AA521" s="34"/>
      <c r="AB521" s="34"/>
      <c r="AC521" s="34"/>
      <c r="AD521" s="34"/>
      <c r="AP521" s="14"/>
      <c r="AQ521" s="14"/>
      <c r="AR521" s="14"/>
      <c r="AS521" s="14"/>
      <c r="AT521" s="10"/>
      <c r="AV521" s="14"/>
      <c r="AW521" s="14"/>
      <c r="AX521" s="14"/>
      <c r="AY521" s="14"/>
      <c r="AZ521" s="10"/>
    </row>
    <row r="522" spans="27:52" x14ac:dyDescent="0.15">
      <c r="AA522" s="34"/>
      <c r="AB522" s="34"/>
      <c r="AC522" s="34"/>
      <c r="AD522" s="34"/>
      <c r="AP522" s="14"/>
      <c r="AQ522" s="14"/>
      <c r="AR522" s="14"/>
      <c r="AS522" s="14"/>
      <c r="AT522" s="10"/>
      <c r="AV522" s="14"/>
      <c r="AW522" s="14"/>
      <c r="AX522" s="14"/>
      <c r="AY522" s="14"/>
      <c r="AZ522" s="10"/>
    </row>
    <row r="523" spans="27:52" x14ac:dyDescent="0.15">
      <c r="AA523" s="34"/>
      <c r="AB523" s="34"/>
      <c r="AC523" s="34"/>
      <c r="AD523" s="34"/>
      <c r="AP523" s="14"/>
      <c r="AQ523" s="14"/>
      <c r="AR523" s="14"/>
      <c r="AS523" s="14"/>
      <c r="AT523" s="10"/>
      <c r="AV523" s="14"/>
      <c r="AW523" s="14"/>
      <c r="AX523" s="14"/>
      <c r="AY523" s="14"/>
      <c r="AZ523" s="10"/>
    </row>
    <row r="524" spans="27:52" x14ac:dyDescent="0.15">
      <c r="AA524" s="34"/>
      <c r="AB524" s="34"/>
      <c r="AC524" s="34"/>
      <c r="AD524" s="34"/>
      <c r="AP524" s="14"/>
      <c r="AQ524" s="14"/>
      <c r="AR524" s="14"/>
      <c r="AS524" s="14"/>
      <c r="AT524" s="10"/>
      <c r="AV524" s="14"/>
      <c r="AW524" s="14"/>
      <c r="AX524" s="14"/>
      <c r="AY524" s="14"/>
      <c r="AZ524" s="10"/>
    </row>
    <row r="525" spans="27:52" x14ac:dyDescent="0.15">
      <c r="AA525" s="34"/>
      <c r="AB525" s="34"/>
      <c r="AC525" s="34"/>
      <c r="AD525" s="34"/>
      <c r="AP525" s="14"/>
      <c r="AQ525" s="14"/>
      <c r="AR525" s="14"/>
      <c r="AS525" s="14"/>
      <c r="AT525" s="10"/>
      <c r="AV525" s="14"/>
      <c r="AW525" s="14"/>
      <c r="AX525" s="14"/>
      <c r="AY525" s="14"/>
      <c r="AZ525" s="10"/>
    </row>
    <row r="526" spans="27:52" x14ac:dyDescent="0.15">
      <c r="AA526" s="34"/>
      <c r="AB526" s="34"/>
      <c r="AC526" s="34"/>
      <c r="AD526" s="34"/>
      <c r="AP526" s="14"/>
      <c r="AQ526" s="14"/>
      <c r="AR526" s="14"/>
      <c r="AS526" s="14"/>
      <c r="AT526" s="10"/>
      <c r="AV526" s="14"/>
      <c r="AW526" s="14"/>
      <c r="AX526" s="14"/>
      <c r="AY526" s="14"/>
      <c r="AZ526" s="10"/>
    </row>
    <row r="527" spans="27:52" x14ac:dyDescent="0.15">
      <c r="AA527" s="34"/>
      <c r="AB527" s="34"/>
      <c r="AC527" s="34"/>
      <c r="AD527" s="34"/>
      <c r="AP527" s="14"/>
      <c r="AQ527" s="14"/>
      <c r="AR527" s="14"/>
      <c r="AS527" s="14"/>
      <c r="AT527" s="10"/>
      <c r="AV527" s="14"/>
      <c r="AW527" s="14"/>
      <c r="AX527" s="14"/>
      <c r="AY527" s="14"/>
      <c r="AZ527" s="10"/>
    </row>
    <row r="528" spans="27:52" x14ac:dyDescent="0.15">
      <c r="AA528" s="34"/>
      <c r="AB528" s="34"/>
      <c r="AC528" s="34"/>
      <c r="AD528" s="34"/>
      <c r="AP528" s="14"/>
      <c r="AQ528" s="14"/>
      <c r="AR528" s="14"/>
      <c r="AS528" s="14"/>
      <c r="AT528" s="10"/>
      <c r="AV528" s="14"/>
      <c r="AW528" s="14"/>
      <c r="AX528" s="14"/>
      <c r="AY528" s="14"/>
      <c r="AZ528" s="10"/>
    </row>
    <row r="529" spans="27:52" x14ac:dyDescent="0.15">
      <c r="AA529" s="34"/>
      <c r="AB529" s="34"/>
      <c r="AC529" s="34"/>
      <c r="AD529" s="34"/>
      <c r="AP529" s="14"/>
      <c r="AQ529" s="14"/>
      <c r="AR529" s="14"/>
      <c r="AS529" s="14"/>
      <c r="AT529" s="10"/>
      <c r="AV529" s="14"/>
      <c r="AW529" s="14"/>
      <c r="AX529" s="14"/>
      <c r="AY529" s="14"/>
      <c r="AZ529" s="10"/>
    </row>
    <row r="530" spans="27:52" x14ac:dyDescent="0.15">
      <c r="AA530" s="34"/>
      <c r="AB530" s="34"/>
      <c r="AC530" s="34"/>
      <c r="AD530" s="34"/>
      <c r="AP530" s="14"/>
      <c r="AQ530" s="14"/>
      <c r="AR530" s="14"/>
      <c r="AS530" s="14"/>
      <c r="AT530" s="10"/>
      <c r="AV530" s="14"/>
      <c r="AW530" s="14"/>
      <c r="AX530" s="14"/>
      <c r="AY530" s="14"/>
      <c r="AZ530" s="10"/>
    </row>
    <row r="531" spans="27:52" x14ac:dyDescent="0.15">
      <c r="AA531" s="34"/>
      <c r="AB531" s="34"/>
      <c r="AC531" s="34"/>
      <c r="AD531" s="34"/>
      <c r="AP531" s="14"/>
      <c r="AQ531" s="14"/>
      <c r="AR531" s="14"/>
      <c r="AS531" s="14"/>
      <c r="AT531" s="10"/>
      <c r="AV531" s="14"/>
      <c r="AW531" s="14"/>
      <c r="AX531" s="14"/>
      <c r="AY531" s="14"/>
      <c r="AZ531" s="10"/>
    </row>
    <row r="532" spans="27:52" x14ac:dyDescent="0.15">
      <c r="AA532" s="34"/>
      <c r="AB532" s="34"/>
      <c r="AC532" s="34"/>
      <c r="AD532" s="34"/>
      <c r="AP532" s="14"/>
      <c r="AQ532" s="14"/>
      <c r="AR532" s="14"/>
      <c r="AS532" s="14"/>
      <c r="AT532" s="10"/>
      <c r="AV532" s="14"/>
      <c r="AW532" s="14"/>
      <c r="AX532" s="14"/>
      <c r="AY532" s="14"/>
      <c r="AZ532" s="10"/>
    </row>
    <row r="533" spans="27:52" x14ac:dyDescent="0.15">
      <c r="AA533" s="34"/>
      <c r="AB533" s="34"/>
      <c r="AC533" s="34"/>
      <c r="AD533" s="34"/>
      <c r="AP533" s="14"/>
      <c r="AQ533" s="14"/>
      <c r="AR533" s="14"/>
      <c r="AS533" s="14"/>
      <c r="AT533" s="10"/>
      <c r="AV533" s="14"/>
      <c r="AW533" s="14"/>
      <c r="AX533" s="14"/>
      <c r="AY533" s="14"/>
      <c r="AZ533" s="10"/>
    </row>
    <row r="534" spans="27:52" x14ac:dyDescent="0.15">
      <c r="AA534" s="34"/>
      <c r="AB534" s="34"/>
      <c r="AC534" s="34"/>
      <c r="AD534" s="34"/>
      <c r="AP534" s="14"/>
      <c r="AQ534" s="14"/>
      <c r="AR534" s="14"/>
      <c r="AS534" s="14"/>
      <c r="AT534" s="10"/>
      <c r="AV534" s="14"/>
      <c r="AW534" s="14"/>
      <c r="AX534" s="14"/>
      <c r="AY534" s="14"/>
      <c r="AZ534" s="10"/>
    </row>
    <row r="535" spans="27:52" x14ac:dyDescent="0.15">
      <c r="AA535" s="34"/>
      <c r="AB535" s="34"/>
      <c r="AC535" s="34"/>
      <c r="AD535" s="34"/>
      <c r="AP535" s="14"/>
      <c r="AQ535" s="14"/>
      <c r="AR535" s="14"/>
      <c r="AS535" s="14"/>
      <c r="AT535" s="10"/>
      <c r="AV535" s="14"/>
      <c r="AW535" s="14"/>
      <c r="AX535" s="14"/>
      <c r="AY535" s="14"/>
      <c r="AZ535" s="10"/>
    </row>
    <row r="536" spans="27:52" x14ac:dyDescent="0.15">
      <c r="AA536" s="34"/>
      <c r="AB536" s="34"/>
      <c r="AC536" s="34"/>
      <c r="AD536" s="34"/>
      <c r="AP536" s="14"/>
      <c r="AQ536" s="14"/>
      <c r="AR536" s="14"/>
      <c r="AS536" s="14"/>
      <c r="AT536" s="10"/>
      <c r="AV536" s="14"/>
      <c r="AW536" s="14"/>
      <c r="AX536" s="14"/>
      <c r="AY536" s="14"/>
      <c r="AZ536" s="10"/>
    </row>
    <row r="537" spans="27:52" x14ac:dyDescent="0.15">
      <c r="AA537" s="34"/>
      <c r="AB537" s="34"/>
      <c r="AC537" s="34"/>
      <c r="AD537" s="34"/>
      <c r="AP537" s="14"/>
      <c r="AQ537" s="14"/>
      <c r="AR537" s="14"/>
      <c r="AS537" s="14"/>
      <c r="AT537" s="10"/>
      <c r="AV537" s="14"/>
      <c r="AW537" s="14"/>
      <c r="AX537" s="14"/>
      <c r="AY537" s="14"/>
      <c r="AZ537" s="10"/>
    </row>
    <row r="538" spans="27:52" x14ac:dyDescent="0.15">
      <c r="AA538" s="34"/>
      <c r="AB538" s="34"/>
      <c r="AC538" s="34"/>
      <c r="AD538" s="34"/>
      <c r="AP538" s="14"/>
      <c r="AQ538" s="14"/>
      <c r="AR538" s="14"/>
      <c r="AS538" s="14"/>
      <c r="AT538" s="10"/>
      <c r="AV538" s="14"/>
      <c r="AW538" s="14"/>
      <c r="AX538" s="14"/>
      <c r="AY538" s="14"/>
      <c r="AZ538" s="10"/>
    </row>
    <row r="539" spans="27:52" x14ac:dyDescent="0.15">
      <c r="AA539" s="34"/>
      <c r="AB539" s="34"/>
      <c r="AC539" s="34"/>
      <c r="AD539" s="34"/>
      <c r="AP539" s="14"/>
      <c r="AQ539" s="14"/>
      <c r="AR539" s="14"/>
      <c r="AS539" s="14"/>
      <c r="AT539" s="10"/>
      <c r="AV539" s="14"/>
      <c r="AW539" s="14"/>
      <c r="AX539" s="14"/>
      <c r="AY539" s="14"/>
      <c r="AZ539" s="10"/>
    </row>
    <row r="540" spans="27:52" x14ac:dyDescent="0.15">
      <c r="AA540" s="34"/>
      <c r="AB540" s="34"/>
      <c r="AC540" s="34"/>
      <c r="AD540" s="34"/>
      <c r="AP540" s="14"/>
      <c r="AQ540" s="14"/>
      <c r="AR540" s="14"/>
      <c r="AS540" s="14"/>
      <c r="AT540" s="10"/>
      <c r="AV540" s="14"/>
      <c r="AW540" s="14"/>
      <c r="AX540" s="14"/>
      <c r="AY540" s="14"/>
      <c r="AZ540" s="10"/>
    </row>
    <row r="541" spans="27:52" x14ac:dyDescent="0.15">
      <c r="AA541" s="34"/>
      <c r="AB541" s="34"/>
      <c r="AC541" s="34"/>
      <c r="AD541" s="34"/>
      <c r="AP541" s="14"/>
      <c r="AQ541" s="14"/>
      <c r="AR541" s="14"/>
      <c r="AS541" s="14"/>
      <c r="AT541" s="10"/>
      <c r="AV541" s="14"/>
      <c r="AW541" s="14"/>
      <c r="AX541" s="14"/>
      <c r="AY541" s="14"/>
      <c r="AZ541" s="10"/>
    </row>
    <row r="542" spans="27:52" x14ac:dyDescent="0.15">
      <c r="AA542" s="34"/>
      <c r="AB542" s="34"/>
      <c r="AC542" s="34"/>
      <c r="AD542" s="34"/>
      <c r="AP542" s="14"/>
      <c r="AQ542" s="14"/>
      <c r="AR542" s="14"/>
      <c r="AS542" s="14"/>
      <c r="AT542" s="10"/>
      <c r="AV542" s="14"/>
      <c r="AW542" s="14"/>
      <c r="AX542" s="14"/>
      <c r="AY542" s="14"/>
      <c r="AZ542" s="10"/>
    </row>
    <row r="543" spans="27:52" x14ac:dyDescent="0.15">
      <c r="AA543" s="34"/>
      <c r="AB543" s="34"/>
      <c r="AC543" s="34"/>
      <c r="AD543" s="34"/>
      <c r="AP543" s="14"/>
      <c r="AQ543" s="14"/>
      <c r="AR543" s="14"/>
      <c r="AS543" s="14"/>
      <c r="AT543" s="10"/>
      <c r="AV543" s="14"/>
      <c r="AW543" s="14"/>
      <c r="AX543" s="14"/>
      <c r="AY543" s="14"/>
      <c r="AZ543" s="10"/>
    </row>
    <row r="544" spans="27:52" x14ac:dyDescent="0.15">
      <c r="AA544" s="34"/>
      <c r="AB544" s="34"/>
      <c r="AC544" s="34"/>
      <c r="AD544" s="34"/>
      <c r="AP544" s="14"/>
      <c r="AQ544" s="14"/>
      <c r="AR544" s="14"/>
      <c r="AS544" s="14"/>
      <c r="AT544" s="10"/>
      <c r="AV544" s="14"/>
      <c r="AW544" s="14"/>
      <c r="AX544" s="14"/>
      <c r="AY544" s="14"/>
      <c r="AZ544" s="10"/>
    </row>
    <row r="545" spans="27:52" x14ac:dyDescent="0.15">
      <c r="AA545" s="34"/>
      <c r="AB545" s="34"/>
      <c r="AC545" s="34"/>
      <c r="AD545" s="34"/>
      <c r="AP545" s="14"/>
      <c r="AQ545" s="14"/>
      <c r="AR545" s="14"/>
      <c r="AS545" s="14"/>
      <c r="AT545" s="10"/>
      <c r="AV545" s="14"/>
      <c r="AW545" s="14"/>
      <c r="AX545" s="14"/>
      <c r="AY545" s="14"/>
      <c r="AZ545" s="10"/>
    </row>
    <row r="546" spans="27:52" x14ac:dyDescent="0.15">
      <c r="AA546" s="34"/>
      <c r="AB546" s="34"/>
      <c r="AC546" s="34"/>
      <c r="AD546" s="34"/>
      <c r="AP546" s="14"/>
      <c r="AQ546" s="14"/>
      <c r="AR546" s="14"/>
      <c r="AS546" s="14"/>
      <c r="AT546" s="10"/>
      <c r="AV546" s="14"/>
      <c r="AW546" s="14"/>
      <c r="AX546" s="14"/>
      <c r="AY546" s="14"/>
      <c r="AZ546" s="10"/>
    </row>
    <row r="547" spans="27:52" x14ac:dyDescent="0.15">
      <c r="AA547" s="34"/>
      <c r="AB547" s="34"/>
      <c r="AC547" s="34"/>
      <c r="AD547" s="34"/>
      <c r="AP547" s="14"/>
      <c r="AQ547" s="14"/>
      <c r="AR547" s="14"/>
      <c r="AS547" s="14"/>
      <c r="AT547" s="10"/>
      <c r="AV547" s="14"/>
      <c r="AW547" s="14"/>
      <c r="AX547" s="14"/>
      <c r="AY547" s="14"/>
      <c r="AZ547" s="10"/>
    </row>
    <row r="548" spans="27:52" x14ac:dyDescent="0.15">
      <c r="AA548" s="34"/>
      <c r="AB548" s="34"/>
      <c r="AC548" s="34"/>
      <c r="AD548" s="34"/>
      <c r="AP548" s="14"/>
      <c r="AQ548" s="14"/>
      <c r="AR548" s="14"/>
      <c r="AS548" s="14"/>
      <c r="AT548" s="10"/>
      <c r="AV548" s="14"/>
      <c r="AW548" s="14"/>
      <c r="AX548" s="14"/>
      <c r="AY548" s="14"/>
      <c r="AZ548" s="10"/>
    </row>
    <row r="549" spans="27:52" x14ac:dyDescent="0.15">
      <c r="AA549" s="34"/>
      <c r="AB549" s="34"/>
      <c r="AC549" s="34"/>
      <c r="AD549" s="34"/>
      <c r="AP549" s="14"/>
      <c r="AQ549" s="14"/>
      <c r="AR549" s="14"/>
      <c r="AS549" s="14"/>
      <c r="AT549" s="10"/>
      <c r="AV549" s="14"/>
      <c r="AW549" s="14"/>
      <c r="AX549" s="14"/>
      <c r="AY549" s="14"/>
      <c r="AZ549" s="10"/>
    </row>
    <row r="550" spans="27:52" x14ac:dyDescent="0.15">
      <c r="AA550" s="34"/>
      <c r="AB550" s="34"/>
      <c r="AC550" s="34"/>
      <c r="AD550" s="34"/>
      <c r="AP550" s="14"/>
      <c r="AQ550" s="14"/>
      <c r="AR550" s="14"/>
      <c r="AS550" s="14"/>
      <c r="AT550" s="10"/>
      <c r="AV550" s="14"/>
      <c r="AW550" s="14"/>
      <c r="AX550" s="14"/>
      <c r="AY550" s="14"/>
      <c r="AZ550" s="10"/>
    </row>
    <row r="551" spans="27:52" x14ac:dyDescent="0.15">
      <c r="AA551" s="34"/>
      <c r="AB551" s="34"/>
      <c r="AC551" s="34"/>
      <c r="AD551" s="34"/>
      <c r="AP551" s="14"/>
      <c r="AQ551" s="14"/>
      <c r="AR551" s="14"/>
      <c r="AS551" s="14"/>
      <c r="AT551" s="10"/>
      <c r="AV551" s="14"/>
      <c r="AW551" s="14"/>
      <c r="AX551" s="14"/>
      <c r="AY551" s="14"/>
      <c r="AZ551" s="10"/>
    </row>
    <row r="552" spans="27:52" x14ac:dyDescent="0.15">
      <c r="AA552" s="34"/>
      <c r="AB552" s="34"/>
      <c r="AC552" s="34"/>
      <c r="AD552" s="34"/>
      <c r="AP552" s="14"/>
      <c r="AQ552" s="14"/>
      <c r="AR552" s="14"/>
      <c r="AS552" s="14"/>
      <c r="AT552" s="10"/>
      <c r="AV552" s="14"/>
      <c r="AW552" s="14"/>
      <c r="AX552" s="14"/>
      <c r="AY552" s="14"/>
      <c r="AZ552" s="10"/>
    </row>
    <row r="553" spans="27:52" x14ac:dyDescent="0.15">
      <c r="AA553" s="34"/>
      <c r="AB553" s="34"/>
      <c r="AC553" s="34"/>
      <c r="AD553" s="34"/>
      <c r="AP553" s="14"/>
      <c r="AQ553" s="14"/>
      <c r="AR553" s="14"/>
      <c r="AS553" s="14"/>
      <c r="AT553" s="10"/>
      <c r="AV553" s="14"/>
      <c r="AW553" s="14"/>
      <c r="AX553" s="14"/>
      <c r="AY553" s="14"/>
      <c r="AZ553" s="10"/>
    </row>
    <row r="554" spans="27:52" x14ac:dyDescent="0.15">
      <c r="AA554" s="34"/>
      <c r="AB554" s="34"/>
      <c r="AC554" s="34"/>
      <c r="AD554" s="34"/>
      <c r="AP554" s="14"/>
      <c r="AQ554" s="14"/>
      <c r="AR554" s="14"/>
      <c r="AS554" s="14"/>
      <c r="AT554" s="10"/>
      <c r="AV554" s="14"/>
      <c r="AW554" s="14"/>
      <c r="AX554" s="14"/>
      <c r="AY554" s="14"/>
      <c r="AZ554" s="10"/>
    </row>
    <row r="555" spans="27:52" x14ac:dyDescent="0.15">
      <c r="AA555" s="34"/>
      <c r="AB555" s="34"/>
      <c r="AC555" s="34"/>
      <c r="AD555" s="34"/>
      <c r="AP555" s="14"/>
      <c r="AQ555" s="14"/>
      <c r="AR555" s="14"/>
      <c r="AS555" s="14"/>
      <c r="AT555" s="10"/>
      <c r="AV555" s="14"/>
      <c r="AW555" s="14"/>
      <c r="AX555" s="14"/>
      <c r="AY555" s="14"/>
      <c r="AZ555" s="10"/>
    </row>
    <row r="556" spans="27:52" x14ac:dyDescent="0.15">
      <c r="AA556" s="34"/>
      <c r="AB556" s="34"/>
      <c r="AC556" s="34"/>
      <c r="AD556" s="34"/>
      <c r="AP556" s="14"/>
      <c r="AQ556" s="14"/>
      <c r="AR556" s="14"/>
      <c r="AS556" s="14"/>
      <c r="AT556" s="10"/>
      <c r="AV556" s="14"/>
      <c r="AW556" s="14"/>
      <c r="AX556" s="14"/>
      <c r="AY556" s="14"/>
      <c r="AZ556" s="10"/>
    </row>
    <row r="557" spans="27:52" x14ac:dyDescent="0.15">
      <c r="AA557" s="34"/>
      <c r="AB557" s="34"/>
      <c r="AC557" s="34"/>
      <c r="AD557" s="34"/>
      <c r="AP557" s="14"/>
      <c r="AQ557" s="14"/>
      <c r="AR557" s="14"/>
      <c r="AS557" s="14"/>
      <c r="AT557" s="10"/>
      <c r="AV557" s="14"/>
      <c r="AW557" s="14"/>
      <c r="AX557" s="14"/>
      <c r="AY557" s="14"/>
      <c r="AZ557" s="10"/>
    </row>
    <row r="558" spans="27:52" x14ac:dyDescent="0.15">
      <c r="AA558" s="34"/>
      <c r="AB558" s="34"/>
      <c r="AC558" s="34"/>
      <c r="AD558" s="34"/>
      <c r="AP558" s="14"/>
      <c r="AQ558" s="14"/>
      <c r="AR558" s="14"/>
      <c r="AS558" s="14"/>
      <c r="AT558" s="10"/>
      <c r="AV558" s="14"/>
      <c r="AW558" s="14"/>
      <c r="AX558" s="14"/>
      <c r="AY558" s="14"/>
      <c r="AZ558" s="10"/>
    </row>
    <row r="559" spans="27:52" x14ac:dyDescent="0.15">
      <c r="AA559" s="34"/>
      <c r="AB559" s="34"/>
      <c r="AC559" s="34"/>
      <c r="AD559" s="34"/>
      <c r="AP559" s="14"/>
      <c r="AQ559" s="14"/>
      <c r="AR559" s="14"/>
      <c r="AS559" s="14"/>
      <c r="AT559" s="10"/>
      <c r="AV559" s="14"/>
      <c r="AW559" s="14"/>
      <c r="AX559" s="14"/>
      <c r="AY559" s="14"/>
      <c r="AZ559" s="10"/>
    </row>
    <row r="560" spans="27:52" x14ac:dyDescent="0.15">
      <c r="AA560" s="34"/>
      <c r="AB560" s="34"/>
      <c r="AC560" s="34"/>
      <c r="AD560" s="34"/>
      <c r="AP560" s="14"/>
      <c r="AQ560" s="14"/>
      <c r="AR560" s="14"/>
      <c r="AS560" s="14"/>
      <c r="AT560" s="10"/>
      <c r="AV560" s="14"/>
      <c r="AW560" s="14"/>
      <c r="AX560" s="14"/>
      <c r="AY560" s="14"/>
      <c r="AZ560" s="10"/>
    </row>
    <row r="561" spans="27:52" x14ac:dyDescent="0.15">
      <c r="AA561" s="34"/>
      <c r="AB561" s="34"/>
      <c r="AC561" s="34"/>
      <c r="AD561" s="34"/>
      <c r="AP561" s="14"/>
      <c r="AQ561" s="14"/>
      <c r="AR561" s="14"/>
      <c r="AS561" s="14"/>
      <c r="AT561" s="10"/>
      <c r="AV561" s="14"/>
      <c r="AW561" s="14"/>
      <c r="AX561" s="14"/>
      <c r="AY561" s="14"/>
      <c r="AZ561" s="10"/>
    </row>
    <row r="562" spans="27:52" x14ac:dyDescent="0.15">
      <c r="AA562" s="34"/>
      <c r="AB562" s="34"/>
      <c r="AC562" s="34"/>
      <c r="AD562" s="34"/>
      <c r="AP562" s="14"/>
      <c r="AQ562" s="14"/>
      <c r="AR562" s="14"/>
      <c r="AS562" s="14"/>
      <c r="AT562" s="10"/>
      <c r="AV562" s="14"/>
      <c r="AW562" s="14"/>
      <c r="AX562" s="14"/>
      <c r="AY562" s="14"/>
      <c r="AZ562" s="10"/>
    </row>
    <row r="563" spans="27:52" x14ac:dyDescent="0.15">
      <c r="AA563" s="34"/>
      <c r="AB563" s="34"/>
      <c r="AC563" s="34"/>
      <c r="AD563" s="34"/>
      <c r="AP563" s="14"/>
      <c r="AQ563" s="14"/>
      <c r="AR563" s="14"/>
      <c r="AS563" s="14"/>
      <c r="AT563" s="10"/>
      <c r="AV563" s="14"/>
      <c r="AW563" s="14"/>
      <c r="AX563" s="14"/>
      <c r="AY563" s="14"/>
      <c r="AZ563" s="10"/>
    </row>
    <row r="564" spans="27:52" x14ac:dyDescent="0.15">
      <c r="AA564" s="34"/>
      <c r="AB564" s="34"/>
      <c r="AC564" s="34"/>
      <c r="AD564" s="34"/>
      <c r="AP564" s="14"/>
      <c r="AQ564" s="14"/>
      <c r="AR564" s="14"/>
      <c r="AS564" s="14"/>
      <c r="AT564" s="10"/>
      <c r="AV564" s="14"/>
      <c r="AW564" s="14"/>
      <c r="AX564" s="14"/>
      <c r="AY564" s="14"/>
      <c r="AZ564" s="10"/>
    </row>
    <row r="565" spans="27:52" x14ac:dyDescent="0.15">
      <c r="AA565" s="34"/>
      <c r="AB565" s="34"/>
      <c r="AC565" s="34"/>
      <c r="AD565" s="34"/>
      <c r="AP565" s="14"/>
      <c r="AQ565" s="14"/>
      <c r="AR565" s="14"/>
      <c r="AS565" s="14"/>
      <c r="AT565" s="10"/>
      <c r="AV565" s="14"/>
      <c r="AW565" s="14"/>
      <c r="AX565" s="14"/>
      <c r="AY565" s="14"/>
      <c r="AZ565" s="10"/>
    </row>
    <row r="566" spans="27:52" x14ac:dyDescent="0.15">
      <c r="AA566" s="34"/>
      <c r="AB566" s="34"/>
      <c r="AC566" s="34"/>
      <c r="AD566" s="34"/>
      <c r="AP566" s="14"/>
      <c r="AQ566" s="14"/>
      <c r="AR566" s="14"/>
      <c r="AS566" s="14"/>
      <c r="AT566" s="10"/>
      <c r="AV566" s="14"/>
      <c r="AW566" s="14"/>
      <c r="AX566" s="14"/>
      <c r="AY566" s="14"/>
      <c r="AZ566" s="10"/>
    </row>
    <row r="567" spans="27:52" x14ac:dyDescent="0.15">
      <c r="AA567" s="34"/>
      <c r="AB567" s="34"/>
      <c r="AC567" s="34"/>
      <c r="AD567" s="34"/>
      <c r="AP567" s="14"/>
      <c r="AQ567" s="14"/>
      <c r="AR567" s="14"/>
      <c r="AS567" s="14"/>
      <c r="AT567" s="10"/>
      <c r="AV567" s="14"/>
      <c r="AW567" s="14"/>
      <c r="AX567" s="14"/>
      <c r="AY567" s="14"/>
      <c r="AZ567" s="10"/>
    </row>
    <row r="568" spans="27:52" x14ac:dyDescent="0.15">
      <c r="AA568" s="34"/>
      <c r="AB568" s="34"/>
      <c r="AC568" s="34"/>
      <c r="AD568" s="34"/>
      <c r="AP568" s="14"/>
      <c r="AQ568" s="14"/>
      <c r="AR568" s="14"/>
      <c r="AS568" s="14"/>
      <c r="AT568" s="10"/>
      <c r="AV568" s="14"/>
      <c r="AW568" s="14"/>
      <c r="AX568" s="14"/>
      <c r="AY568" s="14"/>
      <c r="AZ568" s="10"/>
    </row>
    <row r="569" spans="27:52" x14ac:dyDescent="0.15">
      <c r="AA569" s="34"/>
      <c r="AB569" s="34"/>
      <c r="AC569" s="34"/>
      <c r="AD569" s="34"/>
      <c r="AP569" s="14"/>
      <c r="AQ569" s="14"/>
      <c r="AR569" s="14"/>
      <c r="AS569" s="14"/>
      <c r="AT569" s="10"/>
      <c r="AV569" s="14"/>
      <c r="AW569" s="14"/>
      <c r="AX569" s="14"/>
      <c r="AY569" s="14"/>
      <c r="AZ569" s="10"/>
    </row>
    <row r="570" spans="27:52" x14ac:dyDescent="0.15">
      <c r="AA570" s="34"/>
      <c r="AB570" s="34"/>
      <c r="AC570" s="34"/>
      <c r="AD570" s="34"/>
      <c r="AP570" s="14"/>
      <c r="AQ570" s="14"/>
      <c r="AR570" s="14"/>
      <c r="AS570" s="14"/>
      <c r="AT570" s="10"/>
      <c r="AV570" s="14"/>
      <c r="AW570" s="14"/>
      <c r="AX570" s="14"/>
      <c r="AY570" s="14"/>
      <c r="AZ570" s="10"/>
    </row>
    <row r="571" spans="27:52" x14ac:dyDescent="0.15">
      <c r="AA571" s="34"/>
      <c r="AB571" s="34"/>
      <c r="AC571" s="34"/>
      <c r="AD571" s="34"/>
      <c r="AP571" s="14"/>
      <c r="AQ571" s="14"/>
      <c r="AR571" s="14"/>
      <c r="AS571" s="14"/>
      <c r="AT571" s="10"/>
      <c r="AV571" s="14"/>
      <c r="AW571" s="14"/>
      <c r="AX571" s="14"/>
      <c r="AY571" s="14"/>
      <c r="AZ571" s="10"/>
    </row>
    <row r="572" spans="27:52" x14ac:dyDescent="0.15">
      <c r="AA572" s="34"/>
      <c r="AB572" s="34"/>
      <c r="AC572" s="34"/>
      <c r="AD572" s="34"/>
      <c r="AP572" s="14"/>
      <c r="AQ572" s="14"/>
      <c r="AR572" s="14"/>
      <c r="AS572" s="14"/>
      <c r="AT572" s="10"/>
      <c r="AV572" s="14"/>
      <c r="AW572" s="14"/>
      <c r="AX572" s="14"/>
      <c r="AY572" s="14"/>
      <c r="AZ572" s="10"/>
    </row>
    <row r="573" spans="27:52" x14ac:dyDescent="0.15">
      <c r="AA573" s="34"/>
      <c r="AB573" s="34"/>
      <c r="AC573" s="34"/>
      <c r="AD573" s="34"/>
      <c r="AP573" s="14"/>
      <c r="AQ573" s="14"/>
      <c r="AR573" s="14"/>
      <c r="AS573" s="14"/>
      <c r="AT573" s="10"/>
      <c r="AV573" s="14"/>
      <c r="AW573" s="14"/>
      <c r="AX573" s="14"/>
      <c r="AY573" s="14"/>
      <c r="AZ573" s="10"/>
    </row>
    <row r="574" spans="27:52" x14ac:dyDescent="0.15">
      <c r="AA574" s="34"/>
      <c r="AB574" s="34"/>
      <c r="AC574" s="34"/>
      <c r="AD574" s="34"/>
      <c r="AP574" s="14"/>
      <c r="AQ574" s="14"/>
      <c r="AR574" s="14"/>
      <c r="AS574" s="14"/>
      <c r="AT574" s="10"/>
      <c r="AV574" s="14"/>
      <c r="AW574" s="14"/>
      <c r="AX574" s="14"/>
      <c r="AY574" s="14"/>
      <c r="AZ574" s="10"/>
    </row>
    <row r="575" spans="27:52" x14ac:dyDescent="0.15">
      <c r="AA575" s="34"/>
      <c r="AB575" s="34"/>
      <c r="AC575" s="34"/>
      <c r="AD575" s="34"/>
      <c r="AP575" s="14"/>
      <c r="AQ575" s="14"/>
      <c r="AR575" s="14"/>
      <c r="AS575" s="14"/>
      <c r="AT575" s="10"/>
      <c r="AV575" s="14"/>
      <c r="AW575" s="14"/>
      <c r="AX575" s="14"/>
      <c r="AY575" s="14"/>
      <c r="AZ575" s="10"/>
    </row>
    <row r="576" spans="27:52" x14ac:dyDescent="0.15">
      <c r="AA576" s="34"/>
      <c r="AB576" s="34"/>
      <c r="AC576" s="34"/>
      <c r="AD576" s="34"/>
      <c r="AP576" s="14"/>
      <c r="AQ576" s="14"/>
      <c r="AR576" s="14"/>
      <c r="AS576" s="14"/>
      <c r="AT576" s="10"/>
      <c r="AV576" s="14"/>
      <c r="AW576" s="14"/>
      <c r="AX576" s="14"/>
      <c r="AY576" s="14"/>
      <c r="AZ576" s="10"/>
    </row>
    <row r="577" spans="27:52" x14ac:dyDescent="0.15">
      <c r="AA577" s="34"/>
      <c r="AB577" s="34"/>
      <c r="AC577" s="34"/>
      <c r="AD577" s="34"/>
      <c r="AP577" s="14"/>
      <c r="AQ577" s="14"/>
      <c r="AR577" s="14"/>
      <c r="AS577" s="14"/>
      <c r="AT577" s="10"/>
      <c r="AV577" s="14"/>
      <c r="AW577" s="14"/>
      <c r="AX577" s="14"/>
      <c r="AY577" s="14"/>
      <c r="AZ577" s="10"/>
    </row>
    <row r="578" spans="27:52" x14ac:dyDescent="0.15">
      <c r="AA578" s="34"/>
      <c r="AB578" s="34"/>
      <c r="AC578" s="34"/>
      <c r="AD578" s="34"/>
      <c r="AP578" s="14"/>
      <c r="AQ578" s="14"/>
      <c r="AR578" s="14"/>
      <c r="AS578" s="14"/>
      <c r="AT578" s="10"/>
      <c r="AV578" s="14"/>
      <c r="AW578" s="14"/>
      <c r="AX578" s="14"/>
      <c r="AY578" s="14"/>
      <c r="AZ578" s="10"/>
    </row>
    <row r="579" spans="27:52" x14ac:dyDescent="0.15">
      <c r="AA579" s="34"/>
      <c r="AB579" s="34"/>
      <c r="AC579" s="34"/>
      <c r="AD579" s="34"/>
      <c r="AP579" s="14"/>
      <c r="AQ579" s="14"/>
      <c r="AR579" s="14"/>
      <c r="AS579" s="14"/>
      <c r="AT579" s="10"/>
      <c r="AV579" s="14"/>
      <c r="AW579" s="14"/>
      <c r="AX579" s="14"/>
      <c r="AY579" s="14"/>
      <c r="AZ579" s="10"/>
    </row>
    <row r="580" spans="27:52" x14ac:dyDescent="0.15">
      <c r="AA580" s="34"/>
      <c r="AB580" s="34"/>
      <c r="AC580" s="34"/>
      <c r="AD580" s="34"/>
      <c r="AP580" s="14"/>
      <c r="AQ580" s="14"/>
      <c r="AR580" s="14"/>
      <c r="AS580" s="14"/>
      <c r="AT580" s="10"/>
      <c r="AV580" s="14"/>
      <c r="AW580" s="14"/>
      <c r="AX580" s="14"/>
      <c r="AY580" s="14"/>
      <c r="AZ580" s="10"/>
    </row>
    <row r="581" spans="27:52" x14ac:dyDescent="0.15">
      <c r="AA581" s="34"/>
      <c r="AB581" s="34"/>
      <c r="AC581" s="34"/>
      <c r="AD581" s="34"/>
      <c r="AP581" s="14"/>
      <c r="AQ581" s="14"/>
      <c r="AR581" s="14"/>
      <c r="AS581" s="14"/>
      <c r="AT581" s="10"/>
      <c r="AV581" s="14"/>
      <c r="AW581" s="14"/>
      <c r="AX581" s="14"/>
      <c r="AY581" s="14"/>
      <c r="AZ581" s="10"/>
    </row>
    <row r="582" spans="27:52" x14ac:dyDescent="0.15">
      <c r="AA582" s="34"/>
      <c r="AB582" s="34"/>
      <c r="AC582" s="34"/>
      <c r="AD582" s="34"/>
      <c r="AP582" s="14"/>
      <c r="AQ582" s="14"/>
      <c r="AR582" s="14"/>
      <c r="AS582" s="14"/>
      <c r="AT582" s="10"/>
      <c r="AV582" s="14"/>
      <c r="AW582" s="14"/>
      <c r="AX582" s="14"/>
      <c r="AY582" s="14"/>
      <c r="AZ582" s="10"/>
    </row>
    <row r="583" spans="27:52" x14ac:dyDescent="0.15">
      <c r="AA583" s="34"/>
      <c r="AB583" s="34"/>
      <c r="AC583" s="34"/>
      <c r="AD583" s="34"/>
      <c r="AP583" s="14"/>
      <c r="AQ583" s="14"/>
      <c r="AR583" s="14"/>
      <c r="AS583" s="14"/>
      <c r="AT583" s="10"/>
      <c r="AV583" s="14"/>
      <c r="AW583" s="14"/>
      <c r="AX583" s="14"/>
      <c r="AY583" s="14"/>
      <c r="AZ583" s="10"/>
    </row>
    <row r="584" spans="27:52" x14ac:dyDescent="0.15">
      <c r="AA584" s="34"/>
      <c r="AB584" s="34"/>
      <c r="AC584" s="34"/>
      <c r="AD584" s="34"/>
      <c r="AP584" s="14"/>
      <c r="AQ584" s="14"/>
      <c r="AR584" s="14"/>
      <c r="AS584" s="14"/>
      <c r="AT584" s="10"/>
      <c r="AV584" s="14"/>
      <c r="AW584" s="14"/>
      <c r="AX584" s="14"/>
      <c r="AY584" s="14"/>
      <c r="AZ584" s="10"/>
    </row>
    <row r="585" spans="27:52" x14ac:dyDescent="0.15">
      <c r="AA585" s="34"/>
      <c r="AB585" s="34"/>
      <c r="AC585" s="34"/>
      <c r="AD585" s="34"/>
      <c r="AP585" s="14"/>
      <c r="AQ585" s="14"/>
      <c r="AR585" s="14"/>
      <c r="AS585" s="14"/>
      <c r="AT585" s="10"/>
      <c r="AV585" s="14"/>
      <c r="AW585" s="14"/>
      <c r="AX585" s="14"/>
      <c r="AY585" s="14"/>
      <c r="AZ585" s="10"/>
    </row>
    <row r="586" spans="27:52" x14ac:dyDescent="0.15">
      <c r="AA586" s="34"/>
      <c r="AB586" s="34"/>
      <c r="AC586" s="34"/>
      <c r="AD586" s="34"/>
      <c r="AP586" s="14"/>
      <c r="AQ586" s="14"/>
      <c r="AR586" s="14"/>
      <c r="AS586" s="14"/>
      <c r="AT586" s="10"/>
      <c r="AV586" s="14"/>
      <c r="AW586" s="14"/>
      <c r="AX586" s="14"/>
      <c r="AY586" s="14"/>
      <c r="AZ586" s="10"/>
    </row>
    <row r="587" spans="27:52" x14ac:dyDescent="0.15">
      <c r="AA587" s="34"/>
      <c r="AB587" s="34"/>
      <c r="AC587" s="34"/>
      <c r="AD587" s="34"/>
      <c r="AP587" s="14"/>
      <c r="AQ587" s="14"/>
      <c r="AR587" s="14"/>
      <c r="AS587" s="14"/>
      <c r="AT587" s="10"/>
      <c r="AV587" s="14"/>
      <c r="AW587" s="14"/>
      <c r="AX587" s="14"/>
      <c r="AY587" s="14"/>
      <c r="AZ587" s="10"/>
    </row>
    <row r="588" spans="27:52" x14ac:dyDescent="0.15">
      <c r="AA588" s="34"/>
      <c r="AB588" s="34"/>
      <c r="AC588" s="34"/>
      <c r="AD588" s="34"/>
      <c r="AP588" s="14"/>
      <c r="AQ588" s="14"/>
      <c r="AR588" s="14"/>
      <c r="AS588" s="14"/>
      <c r="AT588" s="10"/>
      <c r="AV588" s="14"/>
      <c r="AW588" s="14"/>
      <c r="AX588" s="14"/>
      <c r="AY588" s="14"/>
      <c r="AZ588" s="10"/>
    </row>
    <row r="589" spans="27:52" x14ac:dyDescent="0.15">
      <c r="AA589" s="34"/>
      <c r="AB589" s="34"/>
      <c r="AC589" s="34"/>
      <c r="AD589" s="34"/>
      <c r="AP589" s="14"/>
      <c r="AQ589" s="14"/>
      <c r="AR589" s="14"/>
      <c r="AS589" s="14"/>
      <c r="AT589" s="10"/>
      <c r="AV589" s="14"/>
      <c r="AW589" s="14"/>
      <c r="AX589" s="14"/>
      <c r="AY589" s="14"/>
      <c r="AZ589" s="10"/>
    </row>
    <row r="590" spans="27:52" x14ac:dyDescent="0.15">
      <c r="AA590" s="34"/>
      <c r="AB590" s="34"/>
      <c r="AC590" s="34"/>
      <c r="AD590" s="34"/>
      <c r="AP590" s="14"/>
      <c r="AQ590" s="14"/>
      <c r="AR590" s="14"/>
      <c r="AS590" s="14"/>
      <c r="AT590" s="10"/>
      <c r="AV590" s="14"/>
      <c r="AW590" s="14"/>
      <c r="AX590" s="14"/>
      <c r="AY590" s="14"/>
      <c r="AZ590" s="10"/>
    </row>
    <row r="591" spans="27:52" x14ac:dyDescent="0.15">
      <c r="AA591" s="34"/>
      <c r="AB591" s="34"/>
      <c r="AC591" s="34"/>
      <c r="AD591" s="34"/>
      <c r="AP591" s="14"/>
      <c r="AQ591" s="14"/>
      <c r="AR591" s="14"/>
      <c r="AS591" s="14"/>
      <c r="AT591" s="10"/>
      <c r="AV591" s="14"/>
      <c r="AW591" s="14"/>
      <c r="AX591" s="14"/>
      <c r="AY591" s="14"/>
      <c r="AZ591" s="10"/>
    </row>
    <row r="592" spans="27:52" x14ac:dyDescent="0.15">
      <c r="AA592" s="34"/>
      <c r="AB592" s="34"/>
      <c r="AC592" s="34"/>
      <c r="AD592" s="34"/>
      <c r="AP592" s="14"/>
      <c r="AQ592" s="14"/>
      <c r="AR592" s="14"/>
      <c r="AS592" s="14"/>
      <c r="AT592" s="10"/>
      <c r="AV592" s="14"/>
      <c r="AW592" s="14"/>
      <c r="AX592" s="14"/>
      <c r="AY592" s="14"/>
      <c r="AZ592" s="10"/>
    </row>
    <row r="593" spans="27:52" x14ac:dyDescent="0.15">
      <c r="AA593" s="14"/>
      <c r="AB593" s="14"/>
      <c r="AC593" s="14"/>
      <c r="AD593" s="14"/>
      <c r="AP593" s="14"/>
      <c r="AQ593" s="14"/>
      <c r="AR593" s="14"/>
      <c r="AS593" s="14"/>
      <c r="AT593" s="10"/>
      <c r="AV593" s="14"/>
      <c r="AW593" s="14"/>
      <c r="AX593" s="14"/>
      <c r="AY593" s="14"/>
      <c r="AZ593" s="10"/>
    </row>
    <row r="594" spans="27:52" x14ac:dyDescent="0.15">
      <c r="AA594" s="14"/>
      <c r="AB594" s="14"/>
      <c r="AC594" s="14"/>
      <c r="AD594" s="14"/>
      <c r="AP594" s="14"/>
      <c r="AQ594" s="14"/>
      <c r="AR594" s="14"/>
      <c r="AS594" s="14"/>
      <c r="AT594" s="10"/>
      <c r="AV594" s="14"/>
      <c r="AW594" s="14"/>
      <c r="AX594" s="14"/>
      <c r="AY594" s="14"/>
      <c r="AZ594" s="10"/>
    </row>
    <row r="595" spans="27:52" x14ac:dyDescent="0.15">
      <c r="AA595" s="14"/>
      <c r="AB595" s="14"/>
      <c r="AC595" s="14"/>
      <c r="AD595" s="14"/>
      <c r="AP595" s="14"/>
      <c r="AQ595" s="14"/>
      <c r="AR595" s="14"/>
      <c r="AS595" s="14"/>
      <c r="AT595" s="10"/>
      <c r="AV595" s="14"/>
      <c r="AW595" s="14"/>
      <c r="AX595" s="14"/>
      <c r="AY595" s="14"/>
      <c r="AZ595" s="10"/>
    </row>
    <row r="596" spans="27:52" x14ac:dyDescent="0.15">
      <c r="AA596" s="34"/>
      <c r="AB596" s="34"/>
      <c r="AC596" s="34"/>
      <c r="AD596" s="34"/>
      <c r="AP596" s="14"/>
      <c r="AQ596" s="14"/>
      <c r="AR596" s="14"/>
      <c r="AS596" s="14"/>
      <c r="AT596" s="10"/>
      <c r="AV596" s="14"/>
      <c r="AW596" s="14"/>
      <c r="AX596" s="14"/>
      <c r="AY596" s="14"/>
      <c r="AZ596" s="10"/>
    </row>
    <row r="597" spans="27:52" x14ac:dyDescent="0.15">
      <c r="AA597" s="34"/>
      <c r="AB597" s="34"/>
      <c r="AC597" s="34"/>
      <c r="AD597" s="34"/>
      <c r="AP597" s="14"/>
      <c r="AQ597" s="14"/>
      <c r="AR597" s="14"/>
      <c r="AS597" s="14"/>
      <c r="AT597" s="10"/>
      <c r="AV597" s="14"/>
      <c r="AW597" s="14"/>
      <c r="AX597" s="14"/>
      <c r="AY597" s="14"/>
      <c r="AZ597" s="10"/>
    </row>
    <row r="598" spans="27:52" x14ac:dyDescent="0.15">
      <c r="AA598" s="34"/>
      <c r="AB598" s="34"/>
      <c r="AC598" s="34"/>
      <c r="AD598" s="34"/>
      <c r="AP598" s="14"/>
      <c r="AQ598" s="14"/>
      <c r="AR598" s="14"/>
      <c r="AS598" s="14"/>
      <c r="AT598" s="10"/>
      <c r="AV598" s="14"/>
      <c r="AW598" s="14"/>
      <c r="AX598" s="14"/>
      <c r="AY598" s="14"/>
      <c r="AZ598" s="10"/>
    </row>
    <row r="599" spans="27:52" x14ac:dyDescent="0.15">
      <c r="AA599" s="34"/>
      <c r="AB599" s="34"/>
      <c r="AC599" s="34"/>
      <c r="AD599" s="34"/>
      <c r="AP599" s="14"/>
      <c r="AQ599" s="14"/>
      <c r="AR599" s="14"/>
      <c r="AS599" s="14"/>
      <c r="AT599" s="10"/>
      <c r="AV599" s="14"/>
      <c r="AW599" s="14"/>
      <c r="AX599" s="14"/>
      <c r="AY599" s="14"/>
      <c r="AZ599" s="10"/>
    </row>
    <row r="600" spans="27:52" x14ac:dyDescent="0.15">
      <c r="AA600" s="34"/>
      <c r="AB600" s="34"/>
      <c r="AC600" s="34"/>
      <c r="AD600" s="34"/>
      <c r="AP600" s="14"/>
      <c r="AQ600" s="14"/>
      <c r="AR600" s="14"/>
      <c r="AS600" s="14"/>
      <c r="AT600" s="10"/>
      <c r="AV600" s="14"/>
      <c r="AW600" s="14"/>
      <c r="AX600" s="14"/>
      <c r="AY600" s="14"/>
      <c r="AZ600" s="10"/>
    </row>
    <row r="601" spans="27:52" x14ac:dyDescent="0.15">
      <c r="AA601" s="34"/>
      <c r="AB601" s="34"/>
      <c r="AC601" s="34"/>
      <c r="AD601" s="34"/>
      <c r="AP601" s="14"/>
      <c r="AQ601" s="14"/>
      <c r="AR601" s="14"/>
      <c r="AS601" s="14"/>
      <c r="AT601" s="10"/>
      <c r="AV601" s="14"/>
      <c r="AW601" s="14"/>
      <c r="AX601" s="14"/>
      <c r="AY601" s="14"/>
      <c r="AZ601" s="10"/>
    </row>
    <row r="602" spans="27:52" x14ac:dyDescent="0.15">
      <c r="AA602" s="34"/>
      <c r="AB602" s="34"/>
      <c r="AC602" s="34"/>
      <c r="AD602" s="34"/>
      <c r="AP602" s="14"/>
      <c r="AQ602" s="14"/>
      <c r="AR602" s="14"/>
      <c r="AS602" s="14"/>
      <c r="AT602" s="10"/>
      <c r="AV602" s="14"/>
      <c r="AW602" s="14"/>
      <c r="AX602" s="14"/>
      <c r="AY602" s="14"/>
      <c r="AZ602" s="10"/>
    </row>
    <row r="603" spans="27:52" x14ac:dyDescent="0.15">
      <c r="AA603" s="34"/>
      <c r="AB603" s="34"/>
      <c r="AC603" s="34"/>
      <c r="AD603" s="34"/>
      <c r="AP603" s="14"/>
      <c r="AQ603" s="14"/>
      <c r="AR603" s="14"/>
      <c r="AS603" s="14"/>
      <c r="AT603" s="10"/>
      <c r="AV603" s="14"/>
      <c r="AW603" s="14"/>
      <c r="AX603" s="14"/>
      <c r="AY603" s="14"/>
      <c r="AZ603" s="10"/>
    </row>
    <row r="604" spans="27:52" x14ac:dyDescent="0.15">
      <c r="AA604" s="34"/>
      <c r="AB604" s="34"/>
      <c r="AC604" s="34"/>
      <c r="AD604" s="34"/>
      <c r="AP604" s="14"/>
      <c r="AQ604" s="14"/>
      <c r="AR604" s="14"/>
      <c r="AS604" s="14"/>
      <c r="AT604" s="10"/>
      <c r="AV604" s="14"/>
      <c r="AW604" s="14"/>
      <c r="AX604" s="14"/>
      <c r="AY604" s="14"/>
      <c r="AZ604" s="10"/>
    </row>
    <row r="605" spans="27:52" x14ac:dyDescent="0.15">
      <c r="AA605" s="34"/>
      <c r="AB605" s="34"/>
      <c r="AC605" s="34"/>
      <c r="AD605" s="34"/>
      <c r="AP605" s="14"/>
      <c r="AQ605" s="14"/>
      <c r="AR605" s="14"/>
      <c r="AS605" s="14"/>
      <c r="AT605" s="10"/>
      <c r="AV605" s="14"/>
      <c r="AW605" s="14"/>
      <c r="AX605" s="14"/>
      <c r="AY605" s="14"/>
      <c r="AZ605" s="10"/>
    </row>
    <row r="606" spans="27:52" x14ac:dyDescent="0.15">
      <c r="AA606" s="34"/>
      <c r="AB606" s="34"/>
      <c r="AC606" s="34"/>
      <c r="AD606" s="34"/>
      <c r="AP606" s="14"/>
      <c r="AQ606" s="14"/>
      <c r="AR606" s="14"/>
      <c r="AS606" s="14"/>
      <c r="AT606" s="10"/>
      <c r="AV606" s="14"/>
      <c r="AW606" s="14"/>
      <c r="AX606" s="14"/>
      <c r="AY606" s="14"/>
      <c r="AZ606" s="10"/>
    </row>
    <row r="607" spans="27:52" x14ac:dyDescent="0.15">
      <c r="AA607" s="34"/>
      <c r="AB607" s="34"/>
      <c r="AC607" s="34"/>
      <c r="AD607" s="34"/>
      <c r="AP607" s="14"/>
      <c r="AQ607" s="14"/>
      <c r="AR607" s="14"/>
      <c r="AS607" s="14"/>
      <c r="AT607" s="10"/>
      <c r="AV607" s="14"/>
      <c r="AW607" s="14"/>
      <c r="AX607" s="14"/>
      <c r="AY607" s="14"/>
      <c r="AZ607" s="10"/>
    </row>
    <row r="608" spans="27:52" x14ac:dyDescent="0.15">
      <c r="AA608" s="34"/>
      <c r="AB608" s="34"/>
      <c r="AC608" s="34"/>
      <c r="AD608" s="34"/>
      <c r="AP608" s="14"/>
      <c r="AQ608" s="14"/>
      <c r="AR608" s="14"/>
      <c r="AS608" s="14"/>
      <c r="AT608" s="10"/>
      <c r="AV608" s="14"/>
      <c r="AW608" s="14"/>
      <c r="AX608" s="14"/>
      <c r="AY608" s="14"/>
      <c r="AZ608" s="10"/>
    </row>
    <row r="609" spans="27:52" x14ac:dyDescent="0.15">
      <c r="AA609" s="34"/>
      <c r="AB609" s="34"/>
      <c r="AC609" s="34"/>
      <c r="AD609" s="34"/>
      <c r="AP609" s="14"/>
      <c r="AQ609" s="14"/>
      <c r="AR609" s="14"/>
      <c r="AS609" s="14"/>
      <c r="AT609" s="10"/>
      <c r="AV609" s="14"/>
      <c r="AW609" s="14"/>
      <c r="AX609" s="14"/>
      <c r="AY609" s="14"/>
      <c r="AZ609" s="10"/>
    </row>
    <row r="610" spans="27:52" x14ac:dyDescent="0.15">
      <c r="AA610" s="34"/>
      <c r="AB610" s="34"/>
      <c r="AC610" s="34"/>
      <c r="AD610" s="34"/>
      <c r="AP610" s="14"/>
      <c r="AQ610" s="14"/>
      <c r="AR610" s="14"/>
      <c r="AS610" s="14"/>
      <c r="AT610" s="10"/>
      <c r="AV610" s="14"/>
      <c r="AW610" s="14"/>
      <c r="AX610" s="14"/>
      <c r="AY610" s="14"/>
      <c r="AZ610" s="10"/>
    </row>
    <row r="611" spans="27:52" x14ac:dyDescent="0.15">
      <c r="AA611" s="34"/>
      <c r="AB611" s="34"/>
      <c r="AC611" s="34"/>
      <c r="AD611" s="34"/>
      <c r="AP611" s="14"/>
      <c r="AQ611" s="14"/>
      <c r="AR611" s="14"/>
      <c r="AS611" s="14"/>
      <c r="AT611" s="10"/>
      <c r="AV611" s="14"/>
      <c r="AW611" s="14"/>
      <c r="AX611" s="14"/>
      <c r="AY611" s="14"/>
      <c r="AZ611" s="10"/>
    </row>
    <row r="612" spans="27:52" x14ac:dyDescent="0.15">
      <c r="AA612" s="34"/>
      <c r="AB612" s="34"/>
      <c r="AC612" s="34"/>
      <c r="AD612" s="34"/>
      <c r="AP612" s="14"/>
      <c r="AQ612" s="14"/>
      <c r="AR612" s="14"/>
      <c r="AS612" s="14"/>
      <c r="AT612" s="10"/>
      <c r="AV612" s="14"/>
      <c r="AW612" s="14"/>
      <c r="AX612" s="14"/>
      <c r="AY612" s="14"/>
      <c r="AZ612" s="10"/>
    </row>
    <row r="613" spans="27:52" x14ac:dyDescent="0.15">
      <c r="AA613" s="34"/>
      <c r="AB613" s="34"/>
      <c r="AC613" s="34"/>
      <c r="AD613" s="34"/>
      <c r="AP613" s="14"/>
      <c r="AQ613" s="14"/>
      <c r="AR613" s="14"/>
      <c r="AS613" s="14"/>
      <c r="AT613" s="10"/>
      <c r="AV613" s="14"/>
      <c r="AW613" s="14"/>
      <c r="AX613" s="14"/>
      <c r="AY613" s="14"/>
      <c r="AZ613" s="10"/>
    </row>
    <row r="614" spans="27:52" x14ac:dyDescent="0.15">
      <c r="AA614" s="34"/>
      <c r="AB614" s="34"/>
      <c r="AC614" s="34"/>
      <c r="AD614" s="34"/>
      <c r="AP614" s="14"/>
      <c r="AQ614" s="14"/>
      <c r="AR614" s="14"/>
      <c r="AS614" s="14"/>
      <c r="AT614" s="10"/>
      <c r="AV614" s="14"/>
      <c r="AW614" s="14"/>
      <c r="AX614" s="14"/>
      <c r="AY614" s="14"/>
      <c r="AZ614" s="10"/>
    </row>
    <row r="615" spans="27:52" x14ac:dyDescent="0.15">
      <c r="AA615" s="34"/>
      <c r="AB615" s="34"/>
      <c r="AC615" s="34"/>
      <c r="AD615" s="34"/>
      <c r="AP615" s="14"/>
      <c r="AQ615" s="14"/>
      <c r="AR615" s="14"/>
      <c r="AS615" s="14"/>
      <c r="AT615" s="10"/>
      <c r="AV615" s="14"/>
      <c r="AW615" s="14"/>
      <c r="AX615" s="14"/>
      <c r="AY615" s="14"/>
      <c r="AZ615" s="10"/>
    </row>
    <row r="616" spans="27:52" x14ac:dyDescent="0.15">
      <c r="AA616" s="34"/>
      <c r="AB616" s="34"/>
      <c r="AC616" s="34"/>
      <c r="AD616" s="34"/>
      <c r="AP616" s="14"/>
      <c r="AQ616" s="14"/>
      <c r="AR616" s="14"/>
      <c r="AS616" s="14"/>
      <c r="AT616" s="10"/>
      <c r="AV616" s="14"/>
      <c r="AW616" s="14"/>
      <c r="AX616" s="14"/>
      <c r="AY616" s="14"/>
      <c r="AZ616" s="10"/>
    </row>
    <row r="617" spans="27:52" x14ac:dyDescent="0.15">
      <c r="AA617" s="34"/>
      <c r="AB617" s="34"/>
      <c r="AC617" s="34"/>
      <c r="AD617" s="34"/>
      <c r="AP617" s="14"/>
      <c r="AQ617" s="14"/>
      <c r="AR617" s="14"/>
      <c r="AS617" s="14"/>
      <c r="AT617" s="10"/>
      <c r="AV617" s="14"/>
      <c r="AW617" s="14"/>
      <c r="AX617" s="14"/>
      <c r="AY617" s="14"/>
      <c r="AZ617" s="10"/>
    </row>
    <row r="618" spans="27:52" x14ac:dyDescent="0.15">
      <c r="AA618" s="34"/>
      <c r="AB618" s="34"/>
      <c r="AC618" s="34"/>
      <c r="AD618" s="34"/>
      <c r="AP618" s="14"/>
      <c r="AQ618" s="14"/>
      <c r="AR618" s="14"/>
      <c r="AS618" s="14"/>
      <c r="AT618" s="10"/>
      <c r="AV618" s="14"/>
      <c r="AW618" s="14"/>
      <c r="AX618" s="14"/>
      <c r="AY618" s="14"/>
      <c r="AZ618" s="10"/>
    </row>
    <row r="619" spans="27:52" x14ac:dyDescent="0.15">
      <c r="AA619" s="34"/>
      <c r="AB619" s="34"/>
      <c r="AC619" s="34"/>
      <c r="AD619" s="34"/>
      <c r="AP619" s="14"/>
      <c r="AQ619" s="14"/>
      <c r="AR619" s="14"/>
      <c r="AS619" s="14"/>
      <c r="AT619" s="10"/>
      <c r="AV619" s="14"/>
      <c r="AW619" s="14"/>
      <c r="AX619" s="14"/>
      <c r="AY619" s="14"/>
      <c r="AZ619" s="10"/>
    </row>
    <row r="620" spans="27:52" x14ac:dyDescent="0.15">
      <c r="AA620" s="34"/>
      <c r="AB620" s="34"/>
      <c r="AC620" s="34"/>
      <c r="AD620" s="34"/>
      <c r="AP620" s="14"/>
      <c r="AQ620" s="14"/>
      <c r="AR620" s="14"/>
      <c r="AS620" s="14"/>
      <c r="AT620" s="10"/>
      <c r="AV620" s="14"/>
      <c r="AW620" s="14"/>
      <c r="AX620" s="14"/>
      <c r="AY620" s="14"/>
      <c r="AZ620" s="10"/>
    </row>
    <row r="621" spans="27:52" x14ac:dyDescent="0.15">
      <c r="AA621" s="34"/>
      <c r="AB621" s="34"/>
      <c r="AC621" s="34"/>
      <c r="AD621" s="34"/>
      <c r="AP621" s="14"/>
      <c r="AQ621" s="14"/>
      <c r="AR621" s="14"/>
      <c r="AS621" s="14"/>
      <c r="AT621" s="10"/>
      <c r="AV621" s="14"/>
      <c r="AW621" s="14"/>
      <c r="AX621" s="14"/>
      <c r="AY621" s="14"/>
      <c r="AZ621" s="10"/>
    </row>
    <row r="622" spans="27:52" x14ac:dyDescent="0.15">
      <c r="AA622" s="34"/>
      <c r="AB622" s="34"/>
      <c r="AC622" s="34"/>
      <c r="AD622" s="34"/>
      <c r="AP622" s="14"/>
      <c r="AQ622" s="14"/>
      <c r="AR622" s="14"/>
      <c r="AS622" s="14"/>
      <c r="AT622" s="10"/>
      <c r="AV622" s="14"/>
      <c r="AW622" s="14"/>
      <c r="AX622" s="14"/>
      <c r="AY622" s="14"/>
      <c r="AZ622" s="10"/>
    </row>
    <row r="623" spans="27:52" x14ac:dyDescent="0.15">
      <c r="AA623" s="34"/>
      <c r="AB623" s="34"/>
      <c r="AC623" s="34"/>
      <c r="AD623" s="34"/>
      <c r="AP623" s="14"/>
      <c r="AQ623" s="14"/>
      <c r="AR623" s="14"/>
      <c r="AS623" s="14"/>
      <c r="AT623" s="10"/>
      <c r="AV623" s="14"/>
      <c r="AW623" s="14"/>
      <c r="AX623" s="14"/>
      <c r="AY623" s="14"/>
      <c r="AZ623" s="10"/>
    </row>
    <row r="624" spans="27:52" x14ac:dyDescent="0.15">
      <c r="AA624" s="34"/>
      <c r="AB624" s="34"/>
      <c r="AC624" s="34"/>
      <c r="AD624" s="34"/>
      <c r="AP624" s="14"/>
      <c r="AQ624" s="14"/>
      <c r="AR624" s="14"/>
      <c r="AS624" s="14"/>
      <c r="AT624" s="10"/>
      <c r="AV624" s="14"/>
      <c r="AW624" s="14"/>
      <c r="AX624" s="14"/>
      <c r="AY624" s="14"/>
      <c r="AZ624" s="10"/>
    </row>
    <row r="625" spans="27:52" x14ac:dyDescent="0.15">
      <c r="AA625" s="34"/>
      <c r="AB625" s="34"/>
      <c r="AC625" s="34"/>
      <c r="AD625" s="34"/>
      <c r="AP625" s="14"/>
      <c r="AQ625" s="14"/>
      <c r="AR625" s="14"/>
      <c r="AS625" s="14"/>
      <c r="AT625" s="10"/>
      <c r="AV625" s="14"/>
      <c r="AW625" s="14"/>
      <c r="AX625" s="14"/>
      <c r="AY625" s="14"/>
      <c r="AZ625" s="10"/>
    </row>
    <row r="626" spans="27:52" x14ac:dyDescent="0.15">
      <c r="AA626" s="34"/>
      <c r="AB626" s="34"/>
      <c r="AC626" s="34"/>
      <c r="AD626" s="34"/>
      <c r="AP626" s="14"/>
      <c r="AQ626" s="14"/>
      <c r="AR626" s="14"/>
      <c r="AS626" s="14"/>
      <c r="AT626" s="10"/>
      <c r="AV626" s="14"/>
      <c r="AW626" s="14"/>
      <c r="AX626" s="14"/>
      <c r="AY626" s="14"/>
      <c r="AZ626" s="10"/>
    </row>
    <row r="627" spans="27:52" x14ac:dyDescent="0.15">
      <c r="AA627" s="34"/>
      <c r="AB627" s="34"/>
      <c r="AC627" s="34"/>
      <c r="AD627" s="34"/>
      <c r="AP627" s="14"/>
      <c r="AQ627" s="14"/>
      <c r="AR627" s="14"/>
      <c r="AS627" s="14"/>
      <c r="AT627" s="10"/>
      <c r="AV627" s="14"/>
      <c r="AW627" s="14"/>
      <c r="AX627" s="14"/>
      <c r="AY627" s="14"/>
      <c r="AZ627" s="10"/>
    </row>
    <row r="628" spans="27:52" x14ac:dyDescent="0.15">
      <c r="AA628" s="34"/>
      <c r="AB628" s="34"/>
      <c r="AC628" s="34"/>
      <c r="AD628" s="34"/>
      <c r="AP628" s="14"/>
      <c r="AQ628" s="14"/>
      <c r="AR628" s="14"/>
      <c r="AS628" s="14"/>
      <c r="AT628" s="10"/>
      <c r="AV628" s="14"/>
      <c r="AW628" s="14"/>
      <c r="AX628" s="14"/>
      <c r="AY628" s="14"/>
      <c r="AZ628" s="10"/>
    </row>
    <row r="629" spans="27:52" x14ac:dyDescent="0.15">
      <c r="AA629" s="34"/>
      <c r="AB629" s="34"/>
      <c r="AC629" s="34"/>
      <c r="AD629" s="34"/>
      <c r="AP629" s="14"/>
      <c r="AQ629" s="14"/>
      <c r="AR629" s="14"/>
      <c r="AS629" s="14"/>
      <c r="AT629" s="10"/>
      <c r="AV629" s="14"/>
      <c r="AW629" s="14"/>
      <c r="AX629" s="14"/>
      <c r="AY629" s="14"/>
      <c r="AZ629" s="10"/>
    </row>
    <row r="630" spans="27:52" x14ac:dyDescent="0.15">
      <c r="AA630" s="34"/>
      <c r="AB630" s="34"/>
      <c r="AC630" s="34"/>
      <c r="AD630" s="34"/>
      <c r="AP630" s="14"/>
      <c r="AQ630" s="14"/>
      <c r="AR630" s="14"/>
      <c r="AS630" s="14"/>
      <c r="AT630" s="10"/>
      <c r="AV630" s="14"/>
      <c r="AW630" s="14"/>
      <c r="AX630" s="14"/>
      <c r="AY630" s="14"/>
      <c r="AZ630" s="10"/>
    </row>
    <row r="631" spans="27:52" x14ac:dyDescent="0.15">
      <c r="AA631" s="34"/>
      <c r="AB631" s="34"/>
      <c r="AC631" s="34"/>
      <c r="AD631" s="34"/>
      <c r="AP631" s="14"/>
      <c r="AQ631" s="14"/>
      <c r="AR631" s="14"/>
      <c r="AS631" s="14"/>
      <c r="AT631" s="10"/>
      <c r="AV631" s="14"/>
      <c r="AW631" s="14"/>
      <c r="AX631" s="14"/>
      <c r="AY631" s="14"/>
      <c r="AZ631" s="10"/>
    </row>
    <row r="632" spans="27:52" x14ac:dyDescent="0.15">
      <c r="AA632" s="34"/>
      <c r="AB632" s="34"/>
      <c r="AC632" s="34"/>
      <c r="AD632" s="34"/>
      <c r="AP632" s="14"/>
      <c r="AQ632" s="14"/>
      <c r="AR632" s="14"/>
      <c r="AS632" s="14"/>
      <c r="AT632" s="10"/>
      <c r="AV632" s="14"/>
      <c r="AW632" s="14"/>
      <c r="AX632" s="14"/>
      <c r="AY632" s="14"/>
      <c r="AZ632" s="10"/>
    </row>
    <row r="633" spans="27:52" x14ac:dyDescent="0.15">
      <c r="AA633" s="34"/>
      <c r="AB633" s="34"/>
      <c r="AC633" s="34"/>
      <c r="AD633" s="34"/>
      <c r="AP633" s="14"/>
      <c r="AQ633" s="14"/>
      <c r="AR633" s="14"/>
      <c r="AS633" s="14"/>
      <c r="AT633" s="10"/>
      <c r="AV633" s="14"/>
      <c r="AW633" s="14"/>
      <c r="AX633" s="14"/>
      <c r="AY633" s="14"/>
      <c r="AZ633" s="10"/>
    </row>
    <row r="634" spans="27:52" x14ac:dyDescent="0.15">
      <c r="AA634" s="34"/>
      <c r="AB634" s="34"/>
      <c r="AC634" s="34"/>
      <c r="AD634" s="34"/>
      <c r="AP634" s="14"/>
      <c r="AQ634" s="14"/>
      <c r="AR634" s="14"/>
      <c r="AS634" s="14"/>
      <c r="AT634" s="10"/>
      <c r="AV634" s="14"/>
      <c r="AW634" s="14"/>
      <c r="AX634" s="14"/>
      <c r="AY634" s="14"/>
      <c r="AZ634" s="10"/>
    </row>
    <row r="635" spans="27:52" x14ac:dyDescent="0.15">
      <c r="AA635" s="34"/>
      <c r="AB635" s="34"/>
      <c r="AC635" s="34"/>
      <c r="AD635" s="34"/>
      <c r="AP635" s="14"/>
      <c r="AQ635" s="14"/>
      <c r="AR635" s="14"/>
      <c r="AS635" s="14"/>
      <c r="AT635" s="10"/>
      <c r="AV635" s="14"/>
      <c r="AW635" s="14"/>
      <c r="AX635" s="14"/>
      <c r="AY635" s="14"/>
      <c r="AZ635" s="10"/>
    </row>
    <row r="636" spans="27:52" x14ac:dyDescent="0.15">
      <c r="AA636" s="34"/>
      <c r="AB636" s="34"/>
      <c r="AC636" s="34"/>
      <c r="AD636" s="34"/>
      <c r="AP636" s="14"/>
      <c r="AQ636" s="14"/>
      <c r="AR636" s="14"/>
      <c r="AS636" s="14"/>
      <c r="AT636" s="10"/>
      <c r="AV636" s="14"/>
      <c r="AW636" s="14"/>
      <c r="AX636" s="14"/>
      <c r="AY636" s="14"/>
      <c r="AZ636" s="10"/>
    </row>
    <row r="637" spans="27:52" x14ac:dyDescent="0.15">
      <c r="AA637" s="34"/>
      <c r="AB637" s="34"/>
      <c r="AC637" s="34"/>
      <c r="AD637" s="34"/>
      <c r="AP637" s="14"/>
      <c r="AQ637" s="14"/>
      <c r="AR637" s="14"/>
      <c r="AS637" s="14"/>
      <c r="AT637" s="10"/>
      <c r="AV637" s="14"/>
      <c r="AW637" s="14"/>
      <c r="AX637" s="14"/>
      <c r="AY637" s="14"/>
      <c r="AZ637" s="10"/>
    </row>
    <row r="638" spans="27:52" x14ac:dyDescent="0.15">
      <c r="AA638" s="34"/>
      <c r="AB638" s="34"/>
      <c r="AC638" s="34"/>
      <c r="AD638" s="34"/>
      <c r="AP638" s="14"/>
      <c r="AQ638" s="14"/>
      <c r="AR638" s="14"/>
      <c r="AS638" s="14"/>
      <c r="AT638" s="10"/>
      <c r="AV638" s="14"/>
      <c r="AW638" s="14"/>
      <c r="AX638" s="14"/>
      <c r="AY638" s="14"/>
      <c r="AZ638" s="10"/>
    </row>
    <row r="639" spans="27:52" x14ac:dyDescent="0.15">
      <c r="AA639" s="34"/>
      <c r="AB639" s="34"/>
      <c r="AC639" s="34"/>
      <c r="AD639" s="34"/>
      <c r="AP639" s="14"/>
      <c r="AQ639" s="14"/>
      <c r="AR639" s="14"/>
      <c r="AS639" s="14"/>
      <c r="AT639" s="10"/>
      <c r="AV639" s="14"/>
      <c r="AW639" s="14"/>
      <c r="AX639" s="14"/>
      <c r="AY639" s="14"/>
      <c r="AZ639" s="10"/>
    </row>
    <row r="640" spans="27:52" x14ac:dyDescent="0.15">
      <c r="AA640" s="34"/>
      <c r="AB640" s="34"/>
      <c r="AC640" s="34"/>
      <c r="AD640" s="34"/>
      <c r="AP640" s="14"/>
      <c r="AQ640" s="14"/>
      <c r="AR640" s="14"/>
      <c r="AS640" s="14"/>
      <c r="AT640" s="10"/>
      <c r="AV640" s="14"/>
      <c r="AW640" s="14"/>
      <c r="AX640" s="14"/>
      <c r="AY640" s="14"/>
      <c r="AZ640" s="10"/>
    </row>
    <row r="641" spans="27:52" x14ac:dyDescent="0.15">
      <c r="AA641" s="34"/>
      <c r="AB641" s="34"/>
      <c r="AC641" s="34"/>
      <c r="AD641" s="34"/>
      <c r="AP641" s="14"/>
      <c r="AQ641" s="14"/>
      <c r="AR641" s="14"/>
      <c r="AS641" s="14"/>
      <c r="AT641" s="10"/>
      <c r="AV641" s="14"/>
      <c r="AW641" s="14"/>
      <c r="AX641" s="14"/>
      <c r="AY641" s="14"/>
      <c r="AZ641" s="10"/>
    </row>
    <row r="642" spans="27:52" x14ac:dyDescent="0.15">
      <c r="AA642" s="34"/>
      <c r="AB642" s="34"/>
      <c r="AC642" s="34"/>
      <c r="AD642" s="34"/>
      <c r="AP642" s="14"/>
      <c r="AQ642" s="14"/>
      <c r="AR642" s="14"/>
      <c r="AS642" s="14"/>
      <c r="AT642" s="10"/>
      <c r="AV642" s="14"/>
      <c r="AW642" s="14"/>
      <c r="AX642" s="14"/>
      <c r="AY642" s="14"/>
      <c r="AZ642" s="10"/>
    </row>
    <row r="643" spans="27:52" x14ac:dyDescent="0.15">
      <c r="AA643" s="34"/>
      <c r="AB643" s="34"/>
      <c r="AC643" s="34"/>
      <c r="AD643" s="34"/>
      <c r="AP643" s="14"/>
      <c r="AQ643" s="14"/>
      <c r="AR643" s="14"/>
      <c r="AS643" s="14"/>
      <c r="AT643" s="10"/>
      <c r="AV643" s="14"/>
      <c r="AW643" s="14"/>
      <c r="AX643" s="14"/>
      <c r="AY643" s="14"/>
      <c r="AZ643" s="10"/>
    </row>
    <row r="644" spans="27:52" x14ac:dyDescent="0.15">
      <c r="AA644" s="34"/>
      <c r="AB644" s="34"/>
      <c r="AC644" s="34"/>
      <c r="AD644" s="34"/>
      <c r="AP644" s="14"/>
      <c r="AQ644" s="14"/>
      <c r="AR644" s="14"/>
      <c r="AS644" s="14"/>
      <c r="AT644" s="10"/>
      <c r="AV644" s="14"/>
      <c r="AW644" s="14"/>
      <c r="AX644" s="14"/>
      <c r="AY644" s="14"/>
      <c r="AZ644" s="10"/>
    </row>
    <row r="645" spans="27:52" x14ac:dyDescent="0.15">
      <c r="AA645" s="34"/>
      <c r="AB645" s="34"/>
      <c r="AC645" s="34"/>
      <c r="AD645" s="34"/>
      <c r="AP645" s="14"/>
      <c r="AQ645" s="14"/>
      <c r="AR645" s="14"/>
      <c r="AS645" s="14"/>
      <c r="AT645" s="10"/>
      <c r="AV645" s="14"/>
      <c r="AW645" s="14"/>
      <c r="AX645" s="14"/>
      <c r="AY645" s="14"/>
      <c r="AZ645" s="10"/>
    </row>
    <row r="646" spans="27:52" x14ac:dyDescent="0.15">
      <c r="AA646" s="34"/>
      <c r="AB646" s="34"/>
      <c r="AC646" s="34"/>
      <c r="AD646" s="34"/>
      <c r="AP646" s="14"/>
      <c r="AQ646" s="14"/>
      <c r="AR646" s="14"/>
      <c r="AS646" s="14"/>
      <c r="AT646" s="10"/>
      <c r="AV646" s="14"/>
      <c r="AW646" s="14"/>
      <c r="AX646" s="14"/>
      <c r="AY646" s="14"/>
      <c r="AZ646" s="10"/>
    </row>
    <row r="647" spans="27:52" x14ac:dyDescent="0.15">
      <c r="AA647" s="34"/>
      <c r="AB647" s="34"/>
      <c r="AC647" s="34"/>
      <c r="AD647" s="34"/>
      <c r="AP647" s="14"/>
      <c r="AQ647" s="14"/>
      <c r="AR647" s="14"/>
      <c r="AS647" s="14"/>
      <c r="AT647" s="10"/>
      <c r="AV647" s="14"/>
      <c r="AW647" s="14"/>
      <c r="AX647" s="14"/>
      <c r="AY647" s="14"/>
      <c r="AZ647" s="10"/>
    </row>
    <row r="648" spans="27:52" x14ac:dyDescent="0.15">
      <c r="AA648" s="34"/>
      <c r="AB648" s="34"/>
      <c r="AC648" s="34"/>
      <c r="AD648" s="34"/>
      <c r="AP648" s="14"/>
      <c r="AQ648" s="14"/>
      <c r="AR648" s="14"/>
      <c r="AS648" s="14"/>
      <c r="AT648" s="10"/>
      <c r="AV648" s="14"/>
      <c r="AW648" s="14"/>
      <c r="AX648" s="14"/>
      <c r="AY648" s="14"/>
      <c r="AZ648" s="10"/>
    </row>
    <row r="649" spans="27:52" x14ac:dyDescent="0.15">
      <c r="AA649" s="34"/>
      <c r="AB649" s="34"/>
      <c r="AC649" s="34"/>
      <c r="AD649" s="34"/>
      <c r="AP649" s="14"/>
      <c r="AQ649" s="14"/>
      <c r="AR649" s="14"/>
      <c r="AS649" s="14"/>
      <c r="AT649" s="10"/>
      <c r="AV649" s="14"/>
      <c r="AW649" s="14"/>
      <c r="AX649" s="14"/>
      <c r="AY649" s="14"/>
      <c r="AZ649" s="10"/>
    </row>
    <row r="650" spans="27:52" x14ac:dyDescent="0.15">
      <c r="AA650" s="34"/>
      <c r="AB650" s="34"/>
      <c r="AC650" s="34"/>
      <c r="AD650" s="34"/>
      <c r="AP650" s="14"/>
      <c r="AQ650" s="14"/>
      <c r="AR650" s="14"/>
      <c r="AS650" s="14"/>
      <c r="AT650" s="10"/>
      <c r="AV650" s="14"/>
      <c r="AW650" s="14"/>
      <c r="AX650" s="14"/>
      <c r="AY650" s="14"/>
      <c r="AZ650" s="10"/>
    </row>
    <row r="651" spans="27:52" x14ac:dyDescent="0.15">
      <c r="AA651" s="34"/>
      <c r="AB651" s="34"/>
      <c r="AC651" s="34"/>
      <c r="AD651" s="34"/>
      <c r="AP651" s="14"/>
      <c r="AQ651" s="14"/>
      <c r="AR651" s="14"/>
      <c r="AS651" s="14"/>
      <c r="AT651" s="10"/>
      <c r="AV651" s="14"/>
      <c r="AW651" s="14"/>
      <c r="AX651" s="14"/>
      <c r="AY651" s="14"/>
      <c r="AZ651" s="10"/>
    </row>
    <row r="652" spans="27:52" x14ac:dyDescent="0.15">
      <c r="AA652" s="34"/>
      <c r="AB652" s="34"/>
      <c r="AC652" s="34"/>
      <c r="AD652" s="34"/>
      <c r="AP652" s="14"/>
      <c r="AQ652" s="14"/>
      <c r="AR652" s="14"/>
      <c r="AS652" s="14"/>
      <c r="AT652" s="10"/>
      <c r="AV652" s="14"/>
      <c r="AW652" s="14"/>
      <c r="AX652" s="14"/>
      <c r="AY652" s="14"/>
      <c r="AZ652" s="10"/>
    </row>
    <row r="653" spans="27:52" x14ac:dyDescent="0.15">
      <c r="AA653" s="34"/>
      <c r="AB653" s="34"/>
      <c r="AC653" s="34"/>
      <c r="AD653" s="34"/>
      <c r="AP653" s="14"/>
      <c r="AQ653" s="14"/>
      <c r="AR653" s="14"/>
      <c r="AS653" s="14"/>
      <c r="AT653" s="10"/>
      <c r="AV653" s="14"/>
      <c r="AW653" s="14"/>
      <c r="AX653" s="14"/>
      <c r="AY653" s="14"/>
      <c r="AZ653" s="10"/>
    </row>
    <row r="654" spans="27:52" x14ac:dyDescent="0.15">
      <c r="AA654" s="34"/>
      <c r="AB654" s="34"/>
      <c r="AC654" s="34"/>
      <c r="AD654" s="34"/>
      <c r="AP654" s="14"/>
      <c r="AQ654" s="14"/>
      <c r="AR654" s="14"/>
      <c r="AS654" s="14"/>
      <c r="AT654" s="10"/>
      <c r="AV654" s="14"/>
      <c r="AW654" s="14"/>
      <c r="AX654" s="14"/>
      <c r="AY654" s="14"/>
      <c r="AZ654" s="10"/>
    </row>
    <row r="655" spans="27:52" x14ac:dyDescent="0.15">
      <c r="AA655" s="34"/>
      <c r="AB655" s="34"/>
      <c r="AC655" s="34"/>
      <c r="AD655" s="34"/>
      <c r="AP655" s="14"/>
      <c r="AQ655" s="14"/>
      <c r="AR655" s="14"/>
      <c r="AS655" s="14"/>
      <c r="AT655" s="10"/>
      <c r="AV655" s="14"/>
      <c r="AW655" s="14"/>
      <c r="AX655" s="14"/>
      <c r="AY655" s="14"/>
      <c r="AZ655" s="10"/>
    </row>
    <row r="656" spans="27:52" x14ac:dyDescent="0.15">
      <c r="AA656" s="34"/>
      <c r="AB656" s="34"/>
      <c r="AC656" s="34"/>
      <c r="AD656" s="34"/>
      <c r="AP656" s="14"/>
      <c r="AQ656" s="14"/>
      <c r="AR656" s="14"/>
      <c r="AS656" s="14"/>
      <c r="AT656" s="10"/>
      <c r="AV656" s="14"/>
      <c r="AW656" s="14"/>
      <c r="AX656" s="14"/>
      <c r="AY656" s="14"/>
      <c r="AZ656" s="10"/>
    </row>
    <row r="657" spans="27:52" x14ac:dyDescent="0.15">
      <c r="AA657" s="34"/>
      <c r="AB657" s="34"/>
      <c r="AC657" s="34"/>
      <c r="AD657" s="34"/>
      <c r="AP657" s="14"/>
      <c r="AQ657" s="14"/>
      <c r="AR657" s="14"/>
      <c r="AS657" s="14"/>
      <c r="AT657" s="10"/>
      <c r="AV657" s="14"/>
      <c r="AW657" s="14"/>
      <c r="AX657" s="14"/>
      <c r="AY657" s="14"/>
      <c r="AZ657" s="10"/>
    </row>
    <row r="658" spans="27:52" x14ac:dyDescent="0.15">
      <c r="AA658" s="34"/>
      <c r="AB658" s="34"/>
      <c r="AC658" s="34"/>
      <c r="AD658" s="34"/>
      <c r="AP658" s="14"/>
      <c r="AQ658" s="14"/>
      <c r="AR658" s="14"/>
      <c r="AS658" s="14"/>
      <c r="AT658" s="10"/>
      <c r="AV658" s="14"/>
      <c r="AW658" s="14"/>
      <c r="AX658" s="14"/>
      <c r="AY658" s="14"/>
      <c r="AZ658" s="10"/>
    </row>
    <row r="659" spans="27:52" x14ac:dyDescent="0.15">
      <c r="AA659" s="34"/>
      <c r="AB659" s="34"/>
      <c r="AC659" s="34"/>
      <c r="AD659" s="34"/>
      <c r="AP659" s="14"/>
      <c r="AQ659" s="14"/>
      <c r="AR659" s="14"/>
      <c r="AS659" s="14"/>
      <c r="AT659" s="10"/>
      <c r="AV659" s="14"/>
      <c r="AW659" s="14"/>
      <c r="AX659" s="14"/>
      <c r="AY659" s="14"/>
      <c r="AZ659" s="10"/>
    </row>
    <row r="660" spans="27:52" x14ac:dyDescent="0.15">
      <c r="AA660" s="34"/>
      <c r="AB660" s="34"/>
      <c r="AC660" s="34"/>
      <c r="AD660" s="34"/>
      <c r="AP660" s="14"/>
      <c r="AQ660" s="14"/>
      <c r="AR660" s="14"/>
      <c r="AS660" s="14"/>
      <c r="AT660" s="10"/>
      <c r="AV660" s="14"/>
      <c r="AW660" s="14"/>
      <c r="AX660" s="14"/>
      <c r="AY660" s="14"/>
      <c r="AZ660" s="10"/>
    </row>
    <row r="661" spans="27:52" x14ac:dyDescent="0.15">
      <c r="AA661" s="34"/>
      <c r="AB661" s="34"/>
      <c r="AC661" s="34"/>
      <c r="AD661" s="34"/>
      <c r="AP661" s="14"/>
      <c r="AQ661" s="14"/>
      <c r="AR661" s="14"/>
      <c r="AS661" s="14"/>
      <c r="AT661" s="10"/>
      <c r="AV661" s="14"/>
      <c r="AW661" s="14"/>
      <c r="AX661" s="14"/>
      <c r="AY661" s="14"/>
      <c r="AZ661" s="10"/>
    </row>
    <row r="662" spans="27:52" x14ac:dyDescent="0.15">
      <c r="AA662" s="34"/>
      <c r="AB662" s="34"/>
      <c r="AC662" s="34"/>
      <c r="AD662" s="34"/>
      <c r="AP662" s="14"/>
      <c r="AQ662" s="14"/>
      <c r="AR662" s="14"/>
      <c r="AS662" s="14"/>
      <c r="AT662" s="10"/>
      <c r="AV662" s="14"/>
      <c r="AW662" s="14"/>
      <c r="AX662" s="14"/>
      <c r="AY662" s="14"/>
      <c r="AZ662" s="10"/>
    </row>
    <row r="663" spans="27:52" x14ac:dyDescent="0.15">
      <c r="AA663" s="34"/>
      <c r="AB663" s="34"/>
      <c r="AC663" s="34"/>
      <c r="AD663" s="34"/>
      <c r="AP663" s="14"/>
      <c r="AQ663" s="14"/>
      <c r="AR663" s="14"/>
      <c r="AS663" s="14"/>
      <c r="AT663" s="10"/>
      <c r="AV663" s="14"/>
      <c r="AW663" s="14"/>
      <c r="AX663" s="14"/>
      <c r="AY663" s="14"/>
      <c r="AZ663" s="10"/>
    </row>
    <row r="664" spans="27:52" x14ac:dyDescent="0.15">
      <c r="AA664" s="34"/>
      <c r="AB664" s="34"/>
      <c r="AC664" s="34"/>
      <c r="AD664" s="34"/>
      <c r="AP664" s="14"/>
      <c r="AQ664" s="14"/>
      <c r="AR664" s="14"/>
      <c r="AS664" s="14"/>
      <c r="AT664" s="10"/>
      <c r="AV664" s="14"/>
      <c r="AW664" s="14"/>
      <c r="AX664" s="14"/>
      <c r="AY664" s="14"/>
      <c r="AZ664" s="10"/>
    </row>
    <row r="665" spans="27:52" x14ac:dyDescent="0.15">
      <c r="AA665" s="34"/>
      <c r="AB665" s="34"/>
      <c r="AC665" s="34"/>
      <c r="AD665" s="34"/>
      <c r="AP665" s="14"/>
      <c r="AQ665" s="14"/>
      <c r="AR665" s="14"/>
      <c r="AS665" s="14"/>
      <c r="AT665" s="10"/>
      <c r="AV665" s="14"/>
      <c r="AW665" s="14"/>
      <c r="AX665" s="14"/>
      <c r="AY665" s="14"/>
      <c r="AZ665" s="10"/>
    </row>
    <row r="666" spans="27:52" x14ac:dyDescent="0.15">
      <c r="AA666" s="34"/>
      <c r="AB666" s="34"/>
      <c r="AC666" s="34"/>
      <c r="AD666" s="34"/>
      <c r="AP666" s="14"/>
      <c r="AQ666" s="14"/>
      <c r="AR666" s="14"/>
      <c r="AS666" s="14"/>
      <c r="AT666" s="10"/>
      <c r="AV666" s="14"/>
      <c r="AW666" s="14"/>
      <c r="AX666" s="14"/>
      <c r="AY666" s="14"/>
      <c r="AZ666" s="10"/>
    </row>
    <row r="667" spans="27:52" x14ac:dyDescent="0.15">
      <c r="AA667" s="34"/>
      <c r="AB667" s="34"/>
      <c r="AC667" s="34"/>
      <c r="AD667" s="34"/>
      <c r="AP667" s="14"/>
      <c r="AQ667" s="14"/>
      <c r="AR667" s="14"/>
      <c r="AS667" s="14"/>
      <c r="AT667" s="10"/>
      <c r="AV667" s="14"/>
      <c r="AW667" s="14"/>
      <c r="AX667" s="14"/>
      <c r="AY667" s="14"/>
      <c r="AZ667" s="10"/>
    </row>
    <row r="668" spans="27:52" x14ac:dyDescent="0.15">
      <c r="AA668" s="34"/>
      <c r="AB668" s="34"/>
      <c r="AC668" s="34"/>
      <c r="AD668" s="34"/>
      <c r="AP668" s="14"/>
      <c r="AQ668" s="14"/>
      <c r="AR668" s="14"/>
      <c r="AS668" s="14"/>
      <c r="AT668" s="10"/>
      <c r="AV668" s="14"/>
      <c r="AW668" s="14"/>
      <c r="AX668" s="14"/>
      <c r="AY668" s="14"/>
      <c r="AZ668" s="10"/>
    </row>
    <row r="669" spans="27:52" x14ac:dyDescent="0.15">
      <c r="AA669" s="34"/>
      <c r="AB669" s="34"/>
      <c r="AC669" s="34"/>
      <c r="AD669" s="34"/>
      <c r="AP669" s="14"/>
      <c r="AQ669" s="14"/>
      <c r="AR669" s="14"/>
      <c r="AS669" s="14"/>
      <c r="AT669" s="10"/>
      <c r="AV669" s="14"/>
      <c r="AW669" s="14"/>
      <c r="AX669" s="14"/>
      <c r="AY669" s="14"/>
      <c r="AZ669" s="10"/>
    </row>
    <row r="670" spans="27:52" x14ac:dyDescent="0.15">
      <c r="AA670" s="34"/>
      <c r="AB670" s="34"/>
      <c r="AC670" s="34"/>
      <c r="AD670" s="34"/>
      <c r="AP670" s="14"/>
      <c r="AQ670" s="14"/>
      <c r="AR670" s="14"/>
      <c r="AS670" s="14"/>
      <c r="AT670" s="10"/>
      <c r="AV670" s="14"/>
      <c r="AW670" s="14"/>
      <c r="AX670" s="14"/>
      <c r="AY670" s="14"/>
      <c r="AZ670" s="10"/>
    </row>
    <row r="671" spans="27:52" x14ac:dyDescent="0.15">
      <c r="AA671" s="34"/>
      <c r="AB671" s="34"/>
      <c r="AC671" s="34"/>
      <c r="AD671" s="34"/>
      <c r="AP671" s="14"/>
      <c r="AQ671" s="14"/>
      <c r="AR671" s="14"/>
      <c r="AS671" s="14"/>
      <c r="AT671" s="10"/>
      <c r="AV671" s="14"/>
      <c r="AW671" s="14"/>
      <c r="AX671" s="14"/>
      <c r="AY671" s="14"/>
      <c r="AZ671" s="10"/>
    </row>
    <row r="672" spans="27:52" x14ac:dyDescent="0.15">
      <c r="AA672" s="34"/>
      <c r="AB672" s="34"/>
      <c r="AC672" s="34"/>
      <c r="AD672" s="34"/>
      <c r="AP672" s="14"/>
      <c r="AQ672" s="14"/>
      <c r="AR672" s="14"/>
      <c r="AS672" s="14"/>
      <c r="AT672" s="10"/>
      <c r="AV672" s="14"/>
      <c r="AW672" s="14"/>
      <c r="AX672" s="14"/>
      <c r="AY672" s="14"/>
      <c r="AZ672" s="10"/>
    </row>
    <row r="673" spans="27:52" x14ac:dyDescent="0.15">
      <c r="AA673" s="34"/>
      <c r="AB673" s="34"/>
      <c r="AC673" s="34"/>
      <c r="AD673" s="34"/>
      <c r="AP673" s="14"/>
      <c r="AQ673" s="14"/>
      <c r="AR673" s="14"/>
      <c r="AS673" s="14"/>
      <c r="AT673" s="10"/>
      <c r="AV673" s="14"/>
      <c r="AW673" s="14"/>
      <c r="AX673" s="14"/>
      <c r="AY673" s="14"/>
      <c r="AZ673" s="10"/>
    </row>
    <row r="674" spans="27:52" x14ac:dyDescent="0.15">
      <c r="AA674" s="34"/>
      <c r="AB674" s="34"/>
      <c r="AC674" s="34"/>
      <c r="AD674" s="34"/>
      <c r="AP674" s="14"/>
      <c r="AQ674" s="14"/>
      <c r="AR674" s="14"/>
      <c r="AS674" s="14"/>
      <c r="AT674" s="10"/>
      <c r="AV674" s="14"/>
      <c r="AW674" s="14"/>
      <c r="AX674" s="14"/>
      <c r="AY674" s="14"/>
      <c r="AZ674" s="10"/>
    </row>
    <row r="675" spans="27:52" x14ac:dyDescent="0.15">
      <c r="AA675" s="34"/>
      <c r="AB675" s="34"/>
      <c r="AC675" s="34"/>
      <c r="AD675" s="34"/>
      <c r="AP675" s="14"/>
      <c r="AQ675" s="14"/>
      <c r="AR675" s="14"/>
      <c r="AS675" s="14"/>
      <c r="AT675" s="10"/>
      <c r="AV675" s="14"/>
      <c r="AW675" s="14"/>
      <c r="AX675" s="14"/>
      <c r="AY675" s="14"/>
      <c r="AZ675" s="10"/>
    </row>
    <row r="676" spans="27:52" x14ac:dyDescent="0.15">
      <c r="AA676" s="34"/>
      <c r="AB676" s="34"/>
      <c r="AC676" s="34"/>
      <c r="AD676" s="34"/>
      <c r="AP676" s="14"/>
      <c r="AQ676" s="14"/>
      <c r="AR676" s="14"/>
      <c r="AS676" s="14"/>
      <c r="AT676" s="10"/>
      <c r="AV676" s="14"/>
      <c r="AW676" s="14"/>
      <c r="AX676" s="14"/>
      <c r="AY676" s="14"/>
      <c r="AZ676" s="10"/>
    </row>
    <row r="677" spans="27:52" x14ac:dyDescent="0.15">
      <c r="AA677" s="34"/>
      <c r="AB677" s="34"/>
      <c r="AC677" s="34"/>
      <c r="AD677" s="34"/>
      <c r="AP677" s="14"/>
      <c r="AQ677" s="14"/>
      <c r="AR677" s="14"/>
      <c r="AS677" s="14"/>
      <c r="AT677" s="10"/>
      <c r="AV677" s="14"/>
      <c r="AW677" s="14"/>
      <c r="AX677" s="14"/>
      <c r="AY677" s="14"/>
      <c r="AZ677" s="10"/>
    </row>
    <row r="678" spans="27:52" x14ac:dyDescent="0.15">
      <c r="AA678" s="34"/>
      <c r="AB678" s="34"/>
      <c r="AC678" s="34"/>
      <c r="AD678" s="34"/>
      <c r="AP678" s="14"/>
      <c r="AQ678" s="14"/>
      <c r="AR678" s="14"/>
      <c r="AS678" s="14"/>
      <c r="AT678" s="10"/>
      <c r="AV678" s="14"/>
      <c r="AW678" s="14"/>
      <c r="AX678" s="14"/>
      <c r="AY678" s="14"/>
      <c r="AZ678" s="10"/>
    </row>
    <row r="679" spans="27:52" x14ac:dyDescent="0.15">
      <c r="AA679" s="34"/>
      <c r="AB679" s="34"/>
      <c r="AC679" s="34"/>
      <c r="AD679" s="34"/>
      <c r="AP679" s="14"/>
      <c r="AQ679" s="14"/>
      <c r="AR679" s="14"/>
      <c r="AS679" s="14"/>
      <c r="AT679" s="10"/>
      <c r="AV679" s="14"/>
      <c r="AW679" s="14"/>
      <c r="AX679" s="14"/>
      <c r="AY679" s="14"/>
      <c r="AZ679" s="10"/>
    </row>
    <row r="680" spans="27:52" x14ac:dyDescent="0.15">
      <c r="AA680" s="34"/>
      <c r="AB680" s="34"/>
      <c r="AC680" s="34"/>
      <c r="AD680" s="34"/>
      <c r="AP680" s="14"/>
      <c r="AQ680" s="14"/>
      <c r="AR680" s="14"/>
      <c r="AS680" s="14"/>
      <c r="AT680" s="10"/>
      <c r="AV680" s="14"/>
      <c r="AW680" s="14"/>
      <c r="AX680" s="14"/>
      <c r="AY680" s="14"/>
      <c r="AZ680" s="10"/>
    </row>
    <row r="681" spans="27:52" x14ac:dyDescent="0.15">
      <c r="AA681" s="34"/>
      <c r="AB681" s="34"/>
      <c r="AC681" s="34"/>
      <c r="AD681" s="34"/>
      <c r="AP681" s="14"/>
      <c r="AQ681" s="14"/>
      <c r="AR681" s="14"/>
      <c r="AS681" s="14"/>
      <c r="AT681" s="10"/>
      <c r="AV681" s="14"/>
      <c r="AW681" s="14"/>
      <c r="AX681" s="14"/>
      <c r="AY681" s="14"/>
      <c r="AZ681" s="10"/>
    </row>
    <row r="682" spans="27:52" x14ac:dyDescent="0.15">
      <c r="AA682" s="34"/>
      <c r="AB682" s="34"/>
      <c r="AC682" s="34"/>
      <c r="AD682" s="34"/>
      <c r="AP682" s="14"/>
      <c r="AQ682" s="14"/>
      <c r="AR682" s="14"/>
      <c r="AS682" s="14"/>
      <c r="AT682" s="10"/>
      <c r="AV682" s="14"/>
      <c r="AW682" s="14"/>
      <c r="AX682" s="14"/>
      <c r="AY682" s="14"/>
      <c r="AZ682" s="10"/>
    </row>
    <row r="683" spans="27:52" x14ac:dyDescent="0.15">
      <c r="AA683" s="34"/>
      <c r="AB683" s="34"/>
      <c r="AC683" s="34"/>
      <c r="AD683" s="34"/>
      <c r="AP683" s="14"/>
      <c r="AQ683" s="14"/>
      <c r="AR683" s="14"/>
      <c r="AS683" s="14"/>
      <c r="AT683" s="10"/>
      <c r="AV683" s="14"/>
      <c r="AW683" s="14"/>
      <c r="AX683" s="14"/>
      <c r="AY683" s="14"/>
      <c r="AZ683" s="10"/>
    </row>
    <row r="684" spans="27:52" x14ac:dyDescent="0.15">
      <c r="AA684" s="34"/>
      <c r="AB684" s="34"/>
      <c r="AC684" s="34"/>
      <c r="AD684" s="34"/>
      <c r="AP684" s="14"/>
      <c r="AQ684" s="14"/>
      <c r="AR684" s="14"/>
      <c r="AS684" s="14"/>
      <c r="AT684" s="10"/>
      <c r="AV684" s="14"/>
      <c r="AW684" s="14"/>
      <c r="AX684" s="14"/>
      <c r="AY684" s="14"/>
      <c r="AZ684" s="10"/>
    </row>
    <row r="685" spans="27:52" x14ac:dyDescent="0.15">
      <c r="AA685" s="34"/>
      <c r="AB685" s="34"/>
      <c r="AC685" s="34"/>
      <c r="AD685" s="34"/>
      <c r="AP685" s="14"/>
      <c r="AQ685" s="14"/>
      <c r="AR685" s="14"/>
      <c r="AS685" s="14"/>
      <c r="AT685" s="10"/>
      <c r="AV685" s="14"/>
      <c r="AW685" s="14"/>
      <c r="AX685" s="14"/>
      <c r="AY685" s="14"/>
      <c r="AZ685" s="10"/>
    </row>
    <row r="686" spans="27:52" x14ac:dyDescent="0.15">
      <c r="AA686" s="34"/>
      <c r="AB686" s="34"/>
      <c r="AC686" s="34"/>
      <c r="AD686" s="34"/>
      <c r="AP686" s="14"/>
      <c r="AQ686" s="14"/>
      <c r="AR686" s="14"/>
      <c r="AS686" s="14"/>
      <c r="AT686" s="10"/>
      <c r="AV686" s="14"/>
      <c r="AW686" s="14"/>
      <c r="AX686" s="14"/>
      <c r="AY686" s="14"/>
      <c r="AZ686" s="10"/>
    </row>
    <row r="687" spans="27:52" x14ac:dyDescent="0.15">
      <c r="AA687" s="34"/>
      <c r="AB687" s="34"/>
      <c r="AC687" s="34"/>
      <c r="AD687" s="34"/>
      <c r="AP687" s="14"/>
      <c r="AQ687" s="14"/>
      <c r="AR687" s="14"/>
      <c r="AS687" s="14"/>
      <c r="AT687" s="10"/>
      <c r="AV687" s="14"/>
      <c r="AW687" s="14"/>
      <c r="AX687" s="14"/>
      <c r="AY687" s="14"/>
      <c r="AZ687" s="10"/>
    </row>
    <row r="688" spans="27:52" x14ac:dyDescent="0.15">
      <c r="AA688" s="34"/>
      <c r="AB688" s="34"/>
      <c r="AC688" s="34"/>
      <c r="AD688" s="34"/>
      <c r="AP688" s="14"/>
      <c r="AQ688" s="14"/>
      <c r="AR688" s="14"/>
      <c r="AS688" s="14"/>
      <c r="AT688" s="10"/>
      <c r="AV688" s="14"/>
      <c r="AW688" s="14"/>
      <c r="AX688" s="14"/>
      <c r="AY688" s="14"/>
      <c r="AZ688" s="10"/>
    </row>
    <row r="689" spans="27:52" x14ac:dyDescent="0.15">
      <c r="AA689" s="34"/>
      <c r="AB689" s="34"/>
      <c r="AC689" s="34"/>
      <c r="AD689" s="34"/>
      <c r="AP689" s="14"/>
      <c r="AQ689" s="14"/>
      <c r="AR689" s="14"/>
      <c r="AS689" s="14"/>
      <c r="AT689" s="10"/>
      <c r="AV689" s="14"/>
      <c r="AW689" s="14"/>
      <c r="AX689" s="14"/>
      <c r="AY689" s="14"/>
      <c r="AZ689" s="10"/>
    </row>
    <row r="690" spans="27:52" x14ac:dyDescent="0.15">
      <c r="AA690" s="34"/>
      <c r="AB690" s="34"/>
      <c r="AC690" s="34"/>
      <c r="AD690" s="34"/>
      <c r="AP690" s="14"/>
      <c r="AQ690" s="14"/>
      <c r="AR690" s="14"/>
      <c r="AS690" s="14"/>
      <c r="AT690" s="10"/>
      <c r="AV690" s="14"/>
      <c r="AW690" s="14"/>
      <c r="AX690" s="14"/>
      <c r="AY690" s="14"/>
      <c r="AZ690" s="10"/>
    </row>
    <row r="691" spans="27:52" x14ac:dyDescent="0.15">
      <c r="AA691" s="34"/>
      <c r="AB691" s="34"/>
      <c r="AC691" s="34"/>
      <c r="AD691" s="34"/>
      <c r="AP691" s="14"/>
      <c r="AQ691" s="14"/>
      <c r="AR691" s="14"/>
      <c r="AS691" s="14"/>
      <c r="AT691" s="10"/>
      <c r="AV691" s="14"/>
      <c r="AW691" s="14"/>
      <c r="AX691" s="14"/>
      <c r="AY691" s="14"/>
      <c r="AZ691" s="10"/>
    </row>
    <row r="692" spans="27:52" x14ac:dyDescent="0.15">
      <c r="AA692" s="34"/>
      <c r="AB692" s="34"/>
      <c r="AC692" s="34"/>
      <c r="AD692" s="34"/>
      <c r="AP692" s="14"/>
      <c r="AQ692" s="14"/>
      <c r="AR692" s="14"/>
      <c r="AS692" s="14"/>
      <c r="AT692" s="10"/>
      <c r="AV692" s="14"/>
      <c r="AW692" s="14"/>
      <c r="AX692" s="14"/>
      <c r="AY692" s="14"/>
      <c r="AZ692" s="10"/>
    </row>
    <row r="693" spans="27:52" x14ac:dyDescent="0.15">
      <c r="AA693" s="34"/>
      <c r="AB693" s="34"/>
      <c r="AC693" s="34"/>
      <c r="AD693" s="34"/>
      <c r="AP693" s="14"/>
      <c r="AQ693" s="14"/>
      <c r="AR693" s="14"/>
      <c r="AS693" s="14"/>
      <c r="AT693" s="10"/>
      <c r="AV693" s="14"/>
      <c r="AW693" s="14"/>
      <c r="AX693" s="14"/>
      <c r="AY693" s="14"/>
      <c r="AZ693" s="10"/>
    </row>
    <row r="694" spans="27:52" x14ac:dyDescent="0.15">
      <c r="AA694" s="34"/>
      <c r="AB694" s="34"/>
      <c r="AC694" s="34"/>
      <c r="AD694" s="34"/>
      <c r="AP694" s="14"/>
      <c r="AQ694" s="14"/>
      <c r="AR694" s="14"/>
      <c r="AS694" s="14"/>
      <c r="AT694" s="10"/>
      <c r="AV694" s="14"/>
      <c r="AW694" s="14"/>
      <c r="AX694" s="14"/>
      <c r="AY694" s="14"/>
      <c r="AZ694" s="10"/>
    </row>
    <row r="695" spans="27:52" x14ac:dyDescent="0.15">
      <c r="AA695" s="34"/>
      <c r="AB695" s="34"/>
      <c r="AC695" s="34"/>
      <c r="AD695" s="34"/>
      <c r="AP695" s="14"/>
      <c r="AQ695" s="14"/>
      <c r="AR695" s="14"/>
      <c r="AS695" s="14"/>
      <c r="AT695" s="10"/>
      <c r="AV695" s="14"/>
      <c r="AW695" s="14"/>
      <c r="AX695" s="14"/>
      <c r="AY695" s="14"/>
      <c r="AZ695" s="10"/>
    </row>
    <row r="696" spans="27:52" x14ac:dyDescent="0.15">
      <c r="AA696" s="34"/>
      <c r="AB696" s="34"/>
      <c r="AC696" s="34"/>
      <c r="AD696" s="34"/>
      <c r="AP696" s="14"/>
      <c r="AQ696" s="14"/>
      <c r="AR696" s="14"/>
      <c r="AS696" s="14"/>
      <c r="AT696" s="10"/>
      <c r="AV696" s="14"/>
      <c r="AW696" s="14"/>
      <c r="AX696" s="14"/>
      <c r="AY696" s="14"/>
      <c r="AZ696" s="10"/>
    </row>
    <row r="697" spans="27:52" x14ac:dyDescent="0.15">
      <c r="AA697" s="34"/>
      <c r="AB697" s="34"/>
      <c r="AC697" s="34"/>
      <c r="AD697" s="34"/>
      <c r="AP697" s="14"/>
      <c r="AQ697" s="14"/>
      <c r="AR697" s="14"/>
      <c r="AS697" s="14"/>
      <c r="AT697" s="10"/>
      <c r="AV697" s="14"/>
      <c r="AW697" s="14"/>
      <c r="AX697" s="14"/>
      <c r="AY697" s="14"/>
      <c r="AZ697" s="10"/>
    </row>
    <row r="698" spans="27:52" x14ac:dyDescent="0.15">
      <c r="AA698" s="34"/>
      <c r="AB698" s="34"/>
      <c r="AC698" s="34"/>
      <c r="AD698" s="34"/>
      <c r="AP698" s="14"/>
      <c r="AQ698" s="14"/>
      <c r="AR698" s="14"/>
      <c r="AS698" s="14"/>
      <c r="AT698" s="10"/>
      <c r="AV698" s="14"/>
      <c r="AW698" s="14"/>
      <c r="AX698" s="14"/>
      <c r="AY698" s="14"/>
      <c r="AZ698" s="10"/>
    </row>
    <row r="699" spans="27:52" x14ac:dyDescent="0.15">
      <c r="AA699" s="34"/>
      <c r="AB699" s="34"/>
      <c r="AC699" s="34"/>
      <c r="AD699" s="34"/>
      <c r="AP699" s="14"/>
      <c r="AQ699" s="14"/>
      <c r="AR699" s="14"/>
      <c r="AS699" s="14"/>
      <c r="AT699" s="10"/>
      <c r="AV699" s="14"/>
      <c r="AW699" s="14"/>
      <c r="AX699" s="14"/>
      <c r="AY699" s="14"/>
      <c r="AZ699" s="10"/>
    </row>
    <row r="700" spans="27:52" x14ac:dyDescent="0.15">
      <c r="AA700" s="34"/>
      <c r="AB700" s="34"/>
      <c r="AC700" s="34"/>
      <c r="AD700" s="34"/>
      <c r="AP700" s="14"/>
      <c r="AQ700" s="14"/>
      <c r="AR700" s="14"/>
      <c r="AS700" s="14"/>
      <c r="AT700" s="10"/>
      <c r="AV700" s="14"/>
      <c r="AW700" s="14"/>
      <c r="AX700" s="14"/>
      <c r="AY700" s="14"/>
      <c r="AZ700" s="10"/>
    </row>
    <row r="701" spans="27:52" x14ac:dyDescent="0.15">
      <c r="AA701" s="34"/>
      <c r="AB701" s="34"/>
      <c r="AC701" s="34"/>
      <c r="AD701" s="34"/>
      <c r="AP701" s="14"/>
      <c r="AQ701" s="14"/>
      <c r="AR701" s="14"/>
      <c r="AS701" s="14"/>
      <c r="AT701" s="10"/>
      <c r="AV701" s="14"/>
      <c r="AW701" s="14"/>
      <c r="AX701" s="14"/>
      <c r="AY701" s="14"/>
      <c r="AZ701" s="10"/>
    </row>
    <row r="702" spans="27:52" x14ac:dyDescent="0.15">
      <c r="AA702" s="34"/>
      <c r="AB702" s="34"/>
      <c r="AC702" s="34"/>
      <c r="AD702" s="34"/>
      <c r="AP702" s="14"/>
      <c r="AQ702" s="14"/>
      <c r="AR702" s="14"/>
      <c r="AS702" s="14"/>
      <c r="AT702" s="10"/>
      <c r="AV702" s="14"/>
      <c r="AW702" s="14"/>
      <c r="AX702" s="14"/>
      <c r="AY702" s="14"/>
      <c r="AZ702" s="10"/>
    </row>
    <row r="703" spans="27:52" x14ac:dyDescent="0.15">
      <c r="AA703" s="34"/>
      <c r="AB703" s="34"/>
      <c r="AC703" s="34"/>
      <c r="AD703" s="34"/>
      <c r="AP703" s="14"/>
      <c r="AQ703" s="14"/>
      <c r="AR703" s="14"/>
      <c r="AS703" s="14"/>
      <c r="AT703" s="10"/>
      <c r="AV703" s="14"/>
      <c r="AW703" s="14"/>
      <c r="AX703" s="14"/>
      <c r="AY703" s="14"/>
      <c r="AZ703" s="10"/>
    </row>
    <row r="704" spans="27:52" x14ac:dyDescent="0.15">
      <c r="AA704" s="34"/>
      <c r="AB704" s="34"/>
      <c r="AC704" s="34"/>
      <c r="AD704" s="34"/>
      <c r="AP704" s="14"/>
      <c r="AQ704" s="14"/>
      <c r="AR704" s="14"/>
      <c r="AS704" s="14"/>
      <c r="AT704" s="10"/>
      <c r="AV704" s="14"/>
      <c r="AW704" s="14"/>
      <c r="AX704" s="14"/>
      <c r="AY704" s="14"/>
      <c r="AZ704" s="10"/>
    </row>
    <row r="705" spans="27:52" x14ac:dyDescent="0.15">
      <c r="AA705" s="34"/>
      <c r="AB705" s="34"/>
      <c r="AC705" s="34"/>
      <c r="AD705" s="34"/>
      <c r="AP705" s="14"/>
      <c r="AQ705" s="14"/>
      <c r="AR705" s="14"/>
      <c r="AS705" s="14"/>
      <c r="AT705" s="10"/>
      <c r="AV705" s="14"/>
      <c r="AW705" s="14"/>
      <c r="AX705" s="14"/>
      <c r="AY705" s="14"/>
      <c r="AZ705" s="10"/>
    </row>
    <row r="706" spans="27:52" x14ac:dyDescent="0.15">
      <c r="AA706" s="34"/>
      <c r="AB706" s="34"/>
      <c r="AC706" s="34"/>
      <c r="AD706" s="34"/>
      <c r="AP706" s="14"/>
      <c r="AQ706" s="14"/>
      <c r="AR706" s="14"/>
      <c r="AS706" s="14"/>
      <c r="AT706" s="10"/>
      <c r="AV706" s="14"/>
      <c r="AW706" s="14"/>
      <c r="AX706" s="14"/>
      <c r="AY706" s="14"/>
      <c r="AZ706" s="10"/>
    </row>
    <row r="707" spans="27:52" x14ac:dyDescent="0.15">
      <c r="AA707" s="34"/>
      <c r="AB707" s="34"/>
      <c r="AC707" s="34"/>
      <c r="AD707" s="34"/>
      <c r="AP707" s="14"/>
      <c r="AQ707" s="14"/>
      <c r="AR707" s="14"/>
      <c r="AS707" s="14"/>
      <c r="AT707" s="10"/>
      <c r="AV707" s="14"/>
      <c r="AW707" s="14"/>
      <c r="AX707" s="14"/>
      <c r="AY707" s="14"/>
      <c r="AZ707" s="10"/>
    </row>
    <row r="708" spans="27:52" x14ac:dyDescent="0.15">
      <c r="AA708" s="34"/>
      <c r="AB708" s="34"/>
      <c r="AC708" s="34"/>
      <c r="AD708" s="34"/>
      <c r="AP708" s="14"/>
      <c r="AQ708" s="14"/>
      <c r="AR708" s="14"/>
      <c r="AS708" s="14"/>
      <c r="AT708" s="10"/>
      <c r="AV708" s="14"/>
      <c r="AW708" s="14"/>
      <c r="AX708" s="14"/>
      <c r="AY708" s="14"/>
      <c r="AZ708" s="10"/>
    </row>
    <row r="709" spans="27:52" x14ac:dyDescent="0.15">
      <c r="AA709" s="34"/>
      <c r="AB709" s="34"/>
      <c r="AC709" s="34"/>
      <c r="AD709" s="34"/>
      <c r="AP709" s="14"/>
      <c r="AQ709" s="14"/>
      <c r="AR709" s="14"/>
      <c r="AS709" s="14"/>
      <c r="AT709" s="10"/>
      <c r="AV709" s="14"/>
      <c r="AW709" s="14"/>
      <c r="AX709" s="14"/>
      <c r="AY709" s="14"/>
      <c r="AZ709" s="10"/>
    </row>
    <row r="710" spans="27:52" x14ac:dyDescent="0.15">
      <c r="AA710" s="34"/>
      <c r="AB710" s="34"/>
      <c r="AC710" s="34"/>
      <c r="AD710" s="34"/>
      <c r="AP710" s="14"/>
      <c r="AQ710" s="14"/>
      <c r="AR710" s="14"/>
      <c r="AS710" s="14"/>
      <c r="AT710" s="10"/>
      <c r="AV710" s="14"/>
      <c r="AW710" s="14"/>
      <c r="AX710" s="14"/>
      <c r="AY710" s="14"/>
      <c r="AZ710" s="10"/>
    </row>
    <row r="711" spans="27:52" x14ac:dyDescent="0.15">
      <c r="AA711" s="34"/>
      <c r="AB711" s="34"/>
      <c r="AC711" s="34"/>
      <c r="AD711" s="34"/>
      <c r="AP711" s="14"/>
      <c r="AQ711" s="14"/>
      <c r="AR711" s="14"/>
      <c r="AS711" s="14"/>
      <c r="AT711" s="10"/>
      <c r="AV711" s="14"/>
      <c r="AW711" s="14"/>
      <c r="AX711" s="14"/>
      <c r="AY711" s="14"/>
      <c r="AZ711" s="10"/>
    </row>
    <row r="712" spans="27:52" x14ac:dyDescent="0.15">
      <c r="AA712" s="34"/>
      <c r="AB712" s="34"/>
      <c r="AC712" s="34"/>
      <c r="AD712" s="34"/>
      <c r="AP712" s="14"/>
      <c r="AQ712" s="14"/>
      <c r="AR712" s="14"/>
      <c r="AS712" s="14"/>
      <c r="AT712" s="10"/>
      <c r="AV712" s="14"/>
      <c r="AW712" s="14"/>
      <c r="AX712" s="14"/>
      <c r="AY712" s="14"/>
      <c r="AZ712" s="10"/>
    </row>
    <row r="713" spans="27:52" x14ac:dyDescent="0.15">
      <c r="AA713" s="34"/>
      <c r="AB713" s="34"/>
      <c r="AC713" s="34"/>
      <c r="AD713" s="34"/>
      <c r="AP713" s="14"/>
      <c r="AQ713" s="14"/>
      <c r="AR713" s="14"/>
      <c r="AS713" s="14"/>
      <c r="AT713" s="10"/>
      <c r="AV713" s="14"/>
      <c r="AW713" s="14"/>
      <c r="AX713" s="14"/>
      <c r="AY713" s="14"/>
      <c r="AZ713" s="10"/>
    </row>
    <row r="714" spans="27:52" x14ac:dyDescent="0.15">
      <c r="AA714" s="34"/>
      <c r="AB714" s="34"/>
      <c r="AC714" s="34"/>
      <c r="AD714" s="34"/>
      <c r="AP714" s="14"/>
      <c r="AQ714" s="14"/>
      <c r="AR714" s="14"/>
      <c r="AS714" s="14"/>
      <c r="AT714" s="10"/>
      <c r="AV714" s="14"/>
      <c r="AW714" s="14"/>
      <c r="AX714" s="14"/>
      <c r="AY714" s="14"/>
      <c r="AZ714" s="10"/>
    </row>
    <row r="715" spans="27:52" x14ac:dyDescent="0.15">
      <c r="AA715" s="34"/>
      <c r="AB715" s="34"/>
      <c r="AC715" s="34"/>
      <c r="AD715" s="34"/>
      <c r="AP715" s="14"/>
      <c r="AQ715" s="14"/>
      <c r="AR715" s="14"/>
      <c r="AS715" s="14"/>
      <c r="AT715" s="10"/>
      <c r="AV715" s="14"/>
      <c r="AW715" s="14"/>
      <c r="AX715" s="14"/>
      <c r="AY715" s="14"/>
      <c r="AZ715" s="10"/>
    </row>
    <row r="716" spans="27:52" x14ac:dyDescent="0.15">
      <c r="AA716" s="34"/>
      <c r="AB716" s="34"/>
      <c r="AC716" s="34"/>
      <c r="AD716" s="34"/>
      <c r="AP716" s="14"/>
      <c r="AQ716" s="14"/>
      <c r="AR716" s="14"/>
      <c r="AS716" s="14"/>
      <c r="AT716" s="10"/>
      <c r="AV716" s="14"/>
      <c r="AW716" s="14"/>
      <c r="AX716" s="14"/>
      <c r="AY716" s="14"/>
      <c r="AZ716" s="10"/>
    </row>
    <row r="717" spans="27:52" x14ac:dyDescent="0.15">
      <c r="AA717" s="34"/>
      <c r="AB717" s="34"/>
      <c r="AC717" s="34"/>
      <c r="AD717" s="34"/>
      <c r="AP717" s="14"/>
      <c r="AQ717" s="14"/>
      <c r="AR717" s="14"/>
      <c r="AS717" s="14"/>
      <c r="AT717" s="10"/>
      <c r="AV717" s="14"/>
      <c r="AW717" s="14"/>
      <c r="AX717" s="14"/>
      <c r="AY717" s="14"/>
      <c r="AZ717" s="10"/>
    </row>
    <row r="718" spans="27:52" x14ac:dyDescent="0.15">
      <c r="AA718" s="34"/>
      <c r="AB718" s="34"/>
      <c r="AC718" s="34"/>
      <c r="AD718" s="34"/>
      <c r="AP718" s="14"/>
      <c r="AQ718" s="14"/>
      <c r="AR718" s="14"/>
      <c r="AS718" s="14"/>
      <c r="AT718" s="10"/>
      <c r="AV718" s="14"/>
      <c r="AW718" s="14"/>
      <c r="AX718" s="14"/>
      <c r="AY718" s="14"/>
      <c r="AZ718" s="10"/>
    </row>
    <row r="719" spans="27:52" x14ac:dyDescent="0.15">
      <c r="AA719" s="34"/>
      <c r="AB719" s="34"/>
      <c r="AC719" s="34"/>
      <c r="AD719" s="34"/>
      <c r="AP719" s="14"/>
      <c r="AQ719" s="14"/>
      <c r="AR719" s="14"/>
      <c r="AS719" s="14"/>
      <c r="AT719" s="10"/>
      <c r="AV719" s="14"/>
      <c r="AW719" s="14"/>
      <c r="AX719" s="14"/>
      <c r="AY719" s="14"/>
      <c r="AZ719" s="10"/>
    </row>
    <row r="720" spans="27:52" x14ac:dyDescent="0.15">
      <c r="AA720" s="34"/>
      <c r="AB720" s="34"/>
      <c r="AC720" s="34"/>
      <c r="AD720" s="34"/>
      <c r="AP720" s="14"/>
      <c r="AQ720" s="14"/>
      <c r="AR720" s="14"/>
      <c r="AS720" s="14"/>
      <c r="AT720" s="10"/>
      <c r="AV720" s="14"/>
      <c r="AW720" s="14"/>
      <c r="AX720" s="14"/>
      <c r="AY720" s="14"/>
      <c r="AZ720" s="10"/>
    </row>
    <row r="721" spans="27:52" x14ac:dyDescent="0.15">
      <c r="AA721" s="34"/>
      <c r="AB721" s="34"/>
      <c r="AC721" s="34"/>
      <c r="AD721" s="34"/>
      <c r="AP721" s="14"/>
      <c r="AQ721" s="14"/>
      <c r="AR721" s="14"/>
      <c r="AS721" s="14"/>
      <c r="AT721" s="10"/>
      <c r="AV721" s="14"/>
      <c r="AW721" s="14"/>
      <c r="AX721" s="14"/>
      <c r="AY721" s="14"/>
      <c r="AZ721" s="10"/>
    </row>
    <row r="722" spans="27:52" x14ac:dyDescent="0.15">
      <c r="AA722" s="34"/>
      <c r="AB722" s="34"/>
      <c r="AC722" s="34"/>
      <c r="AD722" s="34"/>
      <c r="AP722" s="14"/>
      <c r="AQ722" s="14"/>
      <c r="AR722" s="14"/>
      <c r="AS722" s="14"/>
      <c r="AT722" s="10"/>
      <c r="AV722" s="14"/>
      <c r="AW722" s="14"/>
      <c r="AX722" s="14"/>
      <c r="AY722" s="14"/>
      <c r="AZ722" s="10"/>
    </row>
    <row r="723" spans="27:52" x14ac:dyDescent="0.15">
      <c r="AA723" s="34"/>
      <c r="AB723" s="34"/>
      <c r="AC723" s="34"/>
      <c r="AD723" s="34"/>
      <c r="AP723" s="14"/>
      <c r="AQ723" s="14"/>
      <c r="AR723" s="14"/>
      <c r="AS723" s="14"/>
      <c r="AT723" s="10"/>
      <c r="AV723" s="14"/>
      <c r="AW723" s="14"/>
      <c r="AX723" s="14"/>
      <c r="AY723" s="14"/>
      <c r="AZ723" s="10"/>
    </row>
    <row r="724" spans="27:52" x14ac:dyDescent="0.15">
      <c r="AA724" s="34"/>
      <c r="AB724" s="34"/>
      <c r="AC724" s="34"/>
      <c r="AD724" s="34"/>
      <c r="AP724" s="14"/>
      <c r="AQ724" s="14"/>
      <c r="AR724" s="14"/>
      <c r="AS724" s="14"/>
      <c r="AT724" s="10"/>
      <c r="AV724" s="14"/>
      <c r="AW724" s="14"/>
      <c r="AX724" s="14"/>
      <c r="AY724" s="14"/>
      <c r="AZ724" s="10"/>
    </row>
    <row r="725" spans="27:52" x14ac:dyDescent="0.15">
      <c r="AA725" s="34"/>
      <c r="AB725" s="34"/>
      <c r="AC725" s="34"/>
      <c r="AD725" s="34"/>
      <c r="AP725" s="14"/>
      <c r="AQ725" s="14"/>
      <c r="AR725" s="14"/>
      <c r="AS725" s="14"/>
      <c r="AT725" s="10"/>
      <c r="AV725" s="14"/>
      <c r="AW725" s="14"/>
      <c r="AX725" s="14"/>
      <c r="AY725" s="14"/>
      <c r="AZ725" s="10"/>
    </row>
    <row r="726" spans="27:52" x14ac:dyDescent="0.15">
      <c r="AA726" s="34"/>
      <c r="AB726" s="34"/>
      <c r="AC726" s="34"/>
      <c r="AD726" s="34"/>
      <c r="AP726" s="14"/>
      <c r="AQ726" s="14"/>
      <c r="AR726" s="14"/>
      <c r="AS726" s="14"/>
      <c r="AT726" s="10"/>
      <c r="AV726" s="14"/>
      <c r="AW726" s="14"/>
      <c r="AX726" s="14"/>
      <c r="AY726" s="14"/>
      <c r="AZ726" s="10"/>
    </row>
    <row r="727" spans="27:52" x14ac:dyDescent="0.15">
      <c r="AA727" s="34"/>
      <c r="AB727" s="34"/>
      <c r="AC727" s="34"/>
      <c r="AD727" s="34"/>
      <c r="AP727" s="14"/>
      <c r="AQ727" s="14"/>
      <c r="AR727" s="14"/>
      <c r="AS727" s="14"/>
      <c r="AT727" s="10"/>
      <c r="AV727" s="14"/>
      <c r="AW727" s="14"/>
      <c r="AX727" s="14"/>
      <c r="AY727" s="14"/>
      <c r="AZ727" s="10"/>
    </row>
    <row r="728" spans="27:52" x14ac:dyDescent="0.15">
      <c r="AA728" s="34"/>
      <c r="AB728" s="34"/>
      <c r="AC728" s="34"/>
      <c r="AD728" s="34"/>
      <c r="AP728" s="14"/>
      <c r="AQ728" s="14"/>
      <c r="AR728" s="14"/>
      <c r="AS728" s="14"/>
      <c r="AT728" s="10"/>
      <c r="AV728" s="14"/>
      <c r="AW728" s="14"/>
      <c r="AX728" s="14"/>
      <c r="AY728" s="14"/>
      <c r="AZ728" s="10"/>
    </row>
    <row r="729" spans="27:52" x14ac:dyDescent="0.15">
      <c r="AA729" s="34"/>
      <c r="AB729" s="34"/>
      <c r="AC729" s="34"/>
      <c r="AD729" s="34"/>
      <c r="AP729" s="14"/>
      <c r="AQ729" s="14"/>
      <c r="AR729" s="14"/>
      <c r="AS729" s="14"/>
      <c r="AT729" s="10"/>
      <c r="AV729" s="14"/>
      <c r="AW729" s="14"/>
      <c r="AX729" s="14"/>
      <c r="AY729" s="14"/>
      <c r="AZ729" s="10"/>
    </row>
    <row r="730" spans="27:52" x14ac:dyDescent="0.15">
      <c r="AA730" s="34"/>
      <c r="AB730" s="34"/>
      <c r="AC730" s="34"/>
      <c r="AD730" s="34"/>
      <c r="AP730" s="14"/>
      <c r="AQ730" s="14"/>
      <c r="AR730" s="14"/>
      <c r="AS730" s="14"/>
      <c r="AT730" s="10"/>
      <c r="AV730" s="14"/>
      <c r="AW730" s="14"/>
      <c r="AX730" s="14"/>
      <c r="AY730" s="14"/>
      <c r="AZ730" s="10"/>
    </row>
    <row r="731" spans="27:52" x14ac:dyDescent="0.15">
      <c r="AA731" s="34"/>
      <c r="AB731" s="34"/>
      <c r="AC731" s="34"/>
      <c r="AD731" s="34"/>
      <c r="AP731" s="14"/>
      <c r="AQ731" s="14"/>
      <c r="AR731" s="14"/>
      <c r="AS731" s="14"/>
      <c r="AT731" s="10"/>
      <c r="AV731" s="14"/>
      <c r="AW731" s="14"/>
      <c r="AX731" s="14"/>
      <c r="AY731" s="14"/>
      <c r="AZ731" s="10"/>
    </row>
    <row r="732" spans="27:52" x14ac:dyDescent="0.15">
      <c r="AA732" s="34"/>
      <c r="AB732" s="34"/>
      <c r="AC732" s="34"/>
      <c r="AD732" s="34"/>
      <c r="AP732" s="14"/>
      <c r="AQ732" s="14"/>
      <c r="AR732" s="14"/>
      <c r="AS732" s="14"/>
      <c r="AT732" s="10"/>
      <c r="AV732" s="14"/>
      <c r="AW732" s="14"/>
      <c r="AX732" s="14"/>
      <c r="AY732" s="14"/>
      <c r="AZ732" s="10"/>
    </row>
    <row r="733" spans="27:52" x14ac:dyDescent="0.15">
      <c r="AA733" s="34"/>
      <c r="AB733" s="34"/>
      <c r="AC733" s="34"/>
      <c r="AD733" s="34"/>
      <c r="AP733" s="14"/>
      <c r="AQ733" s="14"/>
      <c r="AR733" s="14"/>
      <c r="AS733" s="14"/>
      <c r="AT733" s="10"/>
      <c r="AV733" s="14"/>
      <c r="AW733" s="14"/>
      <c r="AX733" s="14"/>
      <c r="AY733" s="14"/>
      <c r="AZ733" s="10"/>
    </row>
    <row r="734" spans="27:52" x14ac:dyDescent="0.15">
      <c r="AA734" s="34"/>
      <c r="AB734" s="34"/>
      <c r="AC734" s="34"/>
      <c r="AD734" s="34"/>
      <c r="AP734" s="14"/>
      <c r="AQ734" s="14"/>
      <c r="AR734" s="14"/>
      <c r="AS734" s="14"/>
      <c r="AT734" s="10"/>
      <c r="AV734" s="14"/>
      <c r="AW734" s="14"/>
      <c r="AX734" s="14"/>
      <c r="AY734" s="14"/>
      <c r="AZ734" s="10"/>
    </row>
    <row r="735" spans="27:52" x14ac:dyDescent="0.15">
      <c r="AA735" s="34"/>
      <c r="AB735" s="34"/>
      <c r="AC735" s="34"/>
      <c r="AD735" s="34"/>
      <c r="AP735" s="14"/>
      <c r="AQ735" s="14"/>
      <c r="AR735" s="14"/>
      <c r="AS735" s="14"/>
      <c r="AT735" s="10"/>
      <c r="AV735" s="14"/>
      <c r="AW735" s="14"/>
      <c r="AX735" s="14"/>
      <c r="AY735" s="14"/>
      <c r="AZ735" s="10"/>
    </row>
    <row r="736" spans="27:52" x14ac:dyDescent="0.15">
      <c r="AA736" s="10"/>
      <c r="AB736" s="10"/>
      <c r="AC736" s="10"/>
      <c r="AD736" s="10"/>
      <c r="AP736" s="14"/>
      <c r="AQ736" s="14"/>
      <c r="AR736" s="14"/>
      <c r="AS736" s="14"/>
      <c r="AT736" s="10"/>
      <c r="AV736" s="14"/>
      <c r="AW736" s="14"/>
      <c r="AX736" s="14"/>
      <c r="AY736" s="14"/>
      <c r="AZ736" s="10"/>
    </row>
    <row r="737" spans="27:52" x14ac:dyDescent="0.15">
      <c r="AA737" s="10"/>
      <c r="AB737" s="10"/>
      <c r="AC737" s="10"/>
      <c r="AD737" s="10"/>
      <c r="AP737" s="14"/>
      <c r="AQ737" s="14"/>
      <c r="AR737" s="14"/>
      <c r="AS737" s="14"/>
      <c r="AT737" s="10"/>
      <c r="AV737" s="14"/>
      <c r="AW737" s="14"/>
      <c r="AX737" s="14"/>
      <c r="AY737" s="14"/>
      <c r="AZ737" s="10"/>
    </row>
    <row r="738" spans="27:52" x14ac:dyDescent="0.15">
      <c r="AA738" s="10"/>
      <c r="AB738" s="10"/>
      <c r="AC738" s="10"/>
      <c r="AD738" s="10"/>
      <c r="AP738" s="14"/>
      <c r="AQ738" s="14"/>
      <c r="AR738" s="14"/>
      <c r="AS738" s="14"/>
      <c r="AT738" s="10"/>
      <c r="AV738" s="14"/>
      <c r="AW738" s="14"/>
      <c r="AX738" s="14"/>
      <c r="AY738" s="14"/>
      <c r="AZ738" s="10"/>
    </row>
    <row r="739" spans="27:52" x14ac:dyDescent="0.15">
      <c r="AP739" s="14"/>
      <c r="AQ739" s="14"/>
      <c r="AR739" s="14"/>
      <c r="AS739" s="14"/>
      <c r="AT739" s="10"/>
      <c r="AV739" s="14"/>
      <c r="AW739" s="14"/>
      <c r="AX739" s="14"/>
      <c r="AY739" s="14"/>
      <c r="AZ739" s="10"/>
    </row>
    <row r="740" spans="27:52" x14ac:dyDescent="0.15">
      <c r="AP740" s="14"/>
      <c r="AQ740" s="14"/>
      <c r="AR740" s="14"/>
      <c r="AS740" s="14"/>
      <c r="AT740" s="10"/>
      <c r="AV740" s="14"/>
      <c r="AW740" s="14"/>
      <c r="AX740" s="14"/>
      <c r="AY740" s="14"/>
      <c r="AZ740" s="10"/>
    </row>
    <row r="741" spans="27:52" x14ac:dyDescent="0.15">
      <c r="AP741" s="14"/>
      <c r="AQ741" s="14"/>
      <c r="AR741" s="14"/>
      <c r="AS741" s="14"/>
      <c r="AT741" s="10"/>
      <c r="AV741" s="14"/>
      <c r="AW741" s="14"/>
      <c r="AX741" s="14"/>
      <c r="AY741" s="14"/>
      <c r="AZ741" s="10"/>
    </row>
    <row r="742" spans="27:52" x14ac:dyDescent="0.15">
      <c r="AP742" s="14"/>
      <c r="AQ742" s="14"/>
      <c r="AR742" s="14"/>
      <c r="AS742" s="14"/>
      <c r="AT742" s="10"/>
      <c r="AV742" s="14"/>
      <c r="AW742" s="14"/>
      <c r="AX742" s="14"/>
      <c r="AY742" s="14"/>
      <c r="AZ742" s="10"/>
    </row>
    <row r="743" spans="27:52" x14ac:dyDescent="0.15">
      <c r="AP743" s="14"/>
      <c r="AQ743" s="14"/>
      <c r="AR743" s="14"/>
      <c r="AS743" s="14"/>
      <c r="AT743" s="10"/>
      <c r="AV743" s="14"/>
      <c r="AW743" s="14"/>
      <c r="AX743" s="14"/>
      <c r="AY743" s="14"/>
      <c r="AZ743" s="10"/>
    </row>
    <row r="744" spans="27:52" x14ac:dyDescent="0.15">
      <c r="AP744" s="14"/>
      <c r="AQ744" s="14"/>
      <c r="AR744" s="14"/>
      <c r="AS744" s="14"/>
      <c r="AT744" s="10"/>
      <c r="AV744" s="14"/>
      <c r="AW744" s="14"/>
      <c r="AX744" s="14"/>
      <c r="AY744" s="14"/>
      <c r="AZ744" s="10"/>
    </row>
    <row r="745" spans="27:52" x14ac:dyDescent="0.15">
      <c r="AP745" s="14"/>
      <c r="AQ745" s="14"/>
      <c r="AR745" s="14"/>
      <c r="AS745" s="14"/>
      <c r="AT745" s="10"/>
      <c r="AV745" s="14"/>
      <c r="AW745" s="14"/>
      <c r="AX745" s="14"/>
      <c r="AY745" s="14"/>
    </row>
    <row r="746" spans="27:52" x14ac:dyDescent="0.15">
      <c r="AP746" s="14"/>
      <c r="AQ746" s="14"/>
      <c r="AR746" s="14"/>
      <c r="AS746" s="14"/>
      <c r="AT746" s="10"/>
    </row>
    <row r="747" spans="27:52" x14ac:dyDescent="0.15">
      <c r="AP747" s="14"/>
      <c r="AQ747" s="14"/>
      <c r="AR747" s="14"/>
      <c r="AS747" s="14"/>
    </row>
    <row r="748" spans="27:52" x14ac:dyDescent="0.15">
      <c r="AP748" s="14"/>
      <c r="AQ748" s="14"/>
      <c r="AR748" s="14"/>
      <c r="AS748" s="14"/>
    </row>
    <row r="749" spans="27:52" x14ac:dyDescent="0.15">
      <c r="AP749" s="10"/>
      <c r="AQ749" s="10"/>
      <c r="AR749" s="10"/>
      <c r="AS749" s="10"/>
    </row>
    <row r="750" spans="27:52" x14ac:dyDescent="0.15">
      <c r="AP750" s="10"/>
      <c r="AQ750" s="10"/>
      <c r="AR750" s="10"/>
      <c r="AS750" s="10"/>
    </row>
    <row r="751" spans="27:52" x14ac:dyDescent="0.15">
      <c r="AP751" s="10"/>
      <c r="AQ751" s="10"/>
      <c r="AR751" s="10"/>
      <c r="AS751" s="10"/>
    </row>
    <row r="752" spans="27:52" x14ac:dyDescent="0.15">
      <c r="AP752" s="10"/>
      <c r="AQ752" s="10"/>
      <c r="AR752" s="10"/>
      <c r="AS752" s="10"/>
    </row>
    <row r="753" spans="42:45" x14ac:dyDescent="0.15">
      <c r="AP753" s="10"/>
      <c r="AQ753" s="10"/>
      <c r="AR753" s="10"/>
      <c r="AS753" s="10"/>
    </row>
    <row r="754" spans="42:45" x14ac:dyDescent="0.15">
      <c r="AP754" s="10"/>
      <c r="AQ754" s="10"/>
      <c r="AR754" s="10"/>
      <c r="AS754" s="10"/>
    </row>
    <row r="755" spans="42:45" x14ac:dyDescent="0.15">
      <c r="AP755" s="10"/>
      <c r="AQ755" s="10"/>
      <c r="AR755" s="10"/>
      <c r="AS755" s="10"/>
    </row>
    <row r="756" spans="42:45" x14ac:dyDescent="0.15">
      <c r="AP756" s="10"/>
      <c r="AQ756" s="10"/>
      <c r="AR756" s="10"/>
      <c r="AS756" s="10"/>
    </row>
    <row r="757" spans="42:45" x14ac:dyDescent="0.15">
      <c r="AP757" s="10"/>
      <c r="AQ757" s="10"/>
      <c r="AR757" s="10"/>
      <c r="AS757" s="10"/>
    </row>
    <row r="758" spans="42:45" x14ac:dyDescent="0.15">
      <c r="AP758" s="10"/>
      <c r="AQ758" s="10"/>
      <c r="AR758" s="10"/>
      <c r="AS758" s="10"/>
    </row>
    <row r="759" spans="42:45" x14ac:dyDescent="0.15">
      <c r="AP759" s="10"/>
      <c r="AQ759" s="10"/>
      <c r="AR759" s="10"/>
      <c r="AS759" s="10"/>
    </row>
    <row r="760" spans="42:45" x14ac:dyDescent="0.15">
      <c r="AP760" s="10"/>
      <c r="AQ760" s="10"/>
      <c r="AR760" s="10"/>
      <c r="AS760" s="10"/>
    </row>
    <row r="761" spans="42:45" x14ac:dyDescent="0.15">
      <c r="AP761" s="10"/>
      <c r="AQ761" s="10"/>
      <c r="AR761" s="10"/>
      <c r="AS761" s="10"/>
    </row>
    <row r="762" spans="42:45" x14ac:dyDescent="0.15">
      <c r="AP762" s="10"/>
      <c r="AQ762" s="10"/>
      <c r="AR762" s="10"/>
      <c r="AS762" s="10"/>
    </row>
    <row r="763" spans="42:45" x14ac:dyDescent="0.15">
      <c r="AP763" s="10"/>
      <c r="AQ763" s="10"/>
      <c r="AR763" s="10"/>
      <c r="AS763" s="10"/>
    </row>
    <row r="764" spans="42:45" x14ac:dyDescent="0.15">
      <c r="AP764" s="10"/>
      <c r="AQ764" s="10"/>
      <c r="AR764" s="10"/>
      <c r="AS764" s="10"/>
    </row>
    <row r="765" spans="42:45" x14ac:dyDescent="0.15">
      <c r="AP765" s="10"/>
      <c r="AQ765" s="10"/>
      <c r="AR765" s="10"/>
      <c r="AS765" s="10"/>
    </row>
    <row r="766" spans="42:45" x14ac:dyDescent="0.15">
      <c r="AP766" s="10"/>
      <c r="AQ766" s="10"/>
      <c r="AR766" s="10"/>
      <c r="AS766" s="10"/>
    </row>
    <row r="767" spans="42:45" x14ac:dyDescent="0.15">
      <c r="AP767" s="10"/>
      <c r="AQ767" s="10"/>
      <c r="AR767" s="10"/>
      <c r="AS767" s="10"/>
    </row>
    <row r="768" spans="42:45" x14ac:dyDescent="0.15">
      <c r="AP768" s="10"/>
      <c r="AQ768" s="10"/>
      <c r="AR768" s="10"/>
      <c r="AS768" s="10"/>
    </row>
    <row r="769" spans="42:45" x14ac:dyDescent="0.15">
      <c r="AP769" s="10"/>
      <c r="AQ769" s="10"/>
      <c r="AR769" s="10"/>
      <c r="AS769" s="10"/>
    </row>
    <row r="770" spans="42:45" x14ac:dyDescent="0.15">
      <c r="AP770" s="10"/>
      <c r="AQ770" s="10"/>
      <c r="AR770" s="10"/>
      <c r="AS770" s="10"/>
    </row>
    <row r="771" spans="42:45" x14ac:dyDescent="0.15">
      <c r="AP771" s="10"/>
      <c r="AQ771" s="10"/>
      <c r="AR771" s="10"/>
      <c r="AS771" s="10"/>
    </row>
    <row r="772" spans="42:45" x14ac:dyDescent="0.15">
      <c r="AP772" s="10"/>
      <c r="AQ772" s="10"/>
      <c r="AR772" s="10"/>
      <c r="AS772" s="10"/>
    </row>
    <row r="773" spans="42:45" x14ac:dyDescent="0.15">
      <c r="AP773" s="10"/>
      <c r="AQ773" s="10"/>
      <c r="AR773" s="10"/>
      <c r="AS773" s="10"/>
    </row>
    <row r="774" spans="42:45" x14ac:dyDescent="0.15">
      <c r="AP774" s="10"/>
      <c r="AQ774" s="10"/>
      <c r="AR774" s="10"/>
      <c r="AS774" s="10"/>
    </row>
    <row r="775" spans="42:45" x14ac:dyDescent="0.15">
      <c r="AP775" s="10"/>
      <c r="AQ775" s="10"/>
      <c r="AR775" s="10"/>
      <c r="AS775" s="10"/>
    </row>
    <row r="776" spans="42:45" x14ac:dyDescent="0.15">
      <c r="AP776" s="10"/>
      <c r="AQ776" s="10"/>
      <c r="AR776" s="10"/>
      <c r="AS776" s="10"/>
    </row>
    <row r="777" spans="42:45" x14ac:dyDescent="0.15">
      <c r="AP777" s="10"/>
      <c r="AQ777" s="10"/>
      <c r="AR777" s="10"/>
      <c r="AS777" s="10"/>
    </row>
    <row r="778" spans="42:45" x14ac:dyDescent="0.15">
      <c r="AP778" s="10"/>
      <c r="AQ778" s="10"/>
      <c r="AR778" s="10"/>
      <c r="AS778" s="10"/>
    </row>
    <row r="779" spans="42:45" x14ac:dyDescent="0.15">
      <c r="AP779" s="10"/>
      <c r="AQ779" s="10"/>
      <c r="AR779" s="10"/>
      <c r="AS779" s="10"/>
    </row>
    <row r="780" spans="42:45" x14ac:dyDescent="0.15">
      <c r="AP780" s="10"/>
      <c r="AQ780" s="10"/>
      <c r="AR780" s="10"/>
      <c r="AS780" s="10"/>
    </row>
    <row r="781" spans="42:45" x14ac:dyDescent="0.15">
      <c r="AP781" s="10"/>
      <c r="AQ781" s="10"/>
      <c r="AR781" s="10"/>
      <c r="AS781" s="10"/>
    </row>
    <row r="782" spans="42:45" x14ac:dyDescent="0.15">
      <c r="AP782" s="10"/>
      <c r="AQ782" s="10"/>
      <c r="AR782" s="10"/>
      <c r="AS782" s="10"/>
    </row>
    <row r="783" spans="42:45" x14ac:dyDescent="0.15">
      <c r="AP783" s="10"/>
      <c r="AQ783" s="10"/>
      <c r="AR783" s="10"/>
      <c r="AS783" s="10"/>
    </row>
    <row r="784" spans="42:45" x14ac:dyDescent="0.15">
      <c r="AP784" s="10"/>
      <c r="AQ784" s="10"/>
      <c r="AR784" s="10"/>
      <c r="AS784" s="10"/>
    </row>
    <row r="785" spans="42:45" x14ac:dyDescent="0.15">
      <c r="AP785" s="10"/>
      <c r="AQ785" s="10"/>
      <c r="AR785" s="10"/>
      <c r="AS785" s="10"/>
    </row>
    <row r="786" spans="42:45" x14ac:dyDescent="0.15">
      <c r="AP786" s="10"/>
      <c r="AQ786" s="10"/>
      <c r="AR786" s="10"/>
      <c r="AS786" s="10"/>
    </row>
    <row r="787" spans="42:45" x14ac:dyDescent="0.15">
      <c r="AP787" s="10"/>
      <c r="AQ787" s="10"/>
      <c r="AR787" s="10"/>
      <c r="AS787" s="10"/>
    </row>
    <row r="788" spans="42:45" x14ac:dyDescent="0.15">
      <c r="AP788" s="10"/>
      <c r="AQ788" s="10"/>
      <c r="AR788" s="10"/>
      <c r="AS788" s="10"/>
    </row>
    <row r="789" spans="42:45" x14ac:dyDescent="0.15">
      <c r="AP789" s="10"/>
      <c r="AQ789" s="10"/>
      <c r="AR789" s="10"/>
      <c r="AS789" s="10"/>
    </row>
    <row r="790" spans="42:45" x14ac:dyDescent="0.15">
      <c r="AP790" s="10"/>
      <c r="AQ790" s="10"/>
      <c r="AR790" s="10"/>
      <c r="AS790" s="10"/>
    </row>
    <row r="791" spans="42:45" x14ac:dyDescent="0.15">
      <c r="AP791" s="10"/>
      <c r="AQ791" s="10"/>
      <c r="AR791" s="10"/>
      <c r="AS791" s="10"/>
    </row>
    <row r="792" spans="42:45" x14ac:dyDescent="0.15">
      <c r="AP792" s="10"/>
      <c r="AQ792" s="10"/>
      <c r="AR792" s="10"/>
      <c r="AS792" s="10"/>
    </row>
    <row r="793" spans="42:45" x14ac:dyDescent="0.15">
      <c r="AP793" s="10"/>
      <c r="AQ793" s="10"/>
      <c r="AR793" s="10"/>
      <c r="AS793" s="10"/>
    </row>
    <row r="794" spans="42:45" x14ac:dyDescent="0.15">
      <c r="AP794" s="10"/>
      <c r="AQ794" s="10"/>
      <c r="AR794" s="10"/>
      <c r="AS794" s="10"/>
    </row>
    <row r="795" spans="42:45" x14ac:dyDescent="0.15">
      <c r="AP795" s="10"/>
      <c r="AQ795" s="10"/>
      <c r="AR795" s="10"/>
      <c r="AS795" s="10"/>
    </row>
    <row r="796" spans="42:45" x14ac:dyDescent="0.15">
      <c r="AP796" s="10"/>
      <c r="AQ796" s="10"/>
      <c r="AR796" s="10"/>
      <c r="AS796" s="10"/>
    </row>
    <row r="797" spans="42:45" x14ac:dyDescent="0.15">
      <c r="AP797" s="10"/>
      <c r="AQ797" s="10"/>
      <c r="AR797" s="10"/>
      <c r="AS797" s="10"/>
    </row>
    <row r="798" spans="42:45" x14ac:dyDescent="0.15">
      <c r="AP798" s="10"/>
      <c r="AQ798" s="10"/>
      <c r="AR798" s="10"/>
      <c r="AS798" s="10"/>
    </row>
    <row r="799" spans="42:45" x14ac:dyDescent="0.15">
      <c r="AP799" s="10"/>
      <c r="AQ799" s="10"/>
      <c r="AR799" s="10"/>
      <c r="AS799" s="10"/>
    </row>
    <row r="800" spans="42:45" x14ac:dyDescent="0.15">
      <c r="AP800" s="10"/>
      <c r="AQ800" s="10"/>
      <c r="AR800" s="10"/>
      <c r="AS800" s="10"/>
    </row>
    <row r="801" spans="42:45" x14ac:dyDescent="0.15">
      <c r="AP801" s="10"/>
      <c r="AQ801" s="10"/>
      <c r="AR801" s="10"/>
      <c r="AS801" s="10"/>
    </row>
    <row r="802" spans="42:45" x14ac:dyDescent="0.15">
      <c r="AP802" s="10"/>
      <c r="AQ802" s="10"/>
      <c r="AR802" s="10"/>
      <c r="AS802" s="10"/>
    </row>
    <row r="803" spans="42:45" x14ac:dyDescent="0.15">
      <c r="AP803" s="10"/>
      <c r="AQ803" s="10"/>
      <c r="AR803" s="10"/>
      <c r="AS803" s="10"/>
    </row>
    <row r="804" spans="42:45" x14ac:dyDescent="0.15">
      <c r="AP804" s="10"/>
      <c r="AQ804" s="10"/>
      <c r="AR804" s="10"/>
      <c r="AS804" s="10"/>
    </row>
    <row r="805" spans="42:45" x14ac:dyDescent="0.15">
      <c r="AP805" s="10"/>
      <c r="AQ805" s="10"/>
      <c r="AR805" s="10"/>
      <c r="AS805" s="10"/>
    </row>
    <row r="806" spans="42:45" x14ac:dyDescent="0.15">
      <c r="AP806" s="10"/>
      <c r="AQ806" s="10"/>
      <c r="AR806" s="10"/>
      <c r="AS806" s="10"/>
    </row>
    <row r="807" spans="42:45" x14ac:dyDescent="0.15">
      <c r="AP807" s="10"/>
      <c r="AQ807" s="10"/>
      <c r="AR807" s="10"/>
      <c r="AS807" s="10"/>
    </row>
    <row r="808" spans="42:45" x14ac:dyDescent="0.15">
      <c r="AP808" s="10"/>
      <c r="AQ808" s="10"/>
      <c r="AR808" s="10"/>
      <c r="AS808" s="10"/>
    </row>
    <row r="809" spans="42:45" x14ac:dyDescent="0.15">
      <c r="AP809" s="10"/>
      <c r="AQ809" s="10"/>
      <c r="AR809" s="10"/>
      <c r="AS809" s="10"/>
    </row>
    <row r="810" spans="42:45" x14ac:dyDescent="0.15">
      <c r="AP810" s="10"/>
      <c r="AQ810" s="10"/>
      <c r="AR810" s="10"/>
      <c r="AS810" s="10"/>
    </row>
    <row r="811" spans="42:45" x14ac:dyDescent="0.15">
      <c r="AP811" s="10"/>
      <c r="AQ811" s="10"/>
      <c r="AR811" s="10"/>
      <c r="AS811" s="10"/>
    </row>
    <row r="812" spans="42:45" x14ac:dyDescent="0.15">
      <c r="AP812" s="10"/>
      <c r="AQ812" s="10"/>
      <c r="AR812" s="10"/>
      <c r="AS812" s="10"/>
    </row>
    <row r="813" spans="42:45" x14ac:dyDescent="0.15">
      <c r="AP813" s="10"/>
      <c r="AQ813" s="10"/>
      <c r="AR813" s="10"/>
      <c r="AS813" s="10"/>
    </row>
  </sheetData>
  <mergeCells count="29">
    <mergeCell ref="BX1:CB1"/>
    <mergeCell ref="B1:F1"/>
    <mergeCell ref="V1:Y1"/>
    <mergeCell ref="AA1:AD1"/>
    <mergeCell ref="AF1:AI1"/>
    <mergeCell ref="AP1:AS1"/>
    <mergeCell ref="AV1:AZ1"/>
    <mergeCell ref="BC1:BG1"/>
    <mergeCell ref="BJ1:BN1"/>
    <mergeCell ref="BQ1:BU1"/>
    <mergeCell ref="EW1:FA1"/>
    <mergeCell ref="CE1:CI1"/>
    <mergeCell ref="CL1:CP1"/>
    <mergeCell ref="CS1:CW1"/>
    <mergeCell ref="CZ1:DD1"/>
    <mergeCell ref="DG1:DK1"/>
    <mergeCell ref="DN1:DR1"/>
    <mergeCell ref="DU1:DY1"/>
    <mergeCell ref="EB1:EF1"/>
    <mergeCell ref="EH1:EL1"/>
    <mergeCell ref="EM1:EQ1"/>
    <mergeCell ref="ER1:EV1"/>
    <mergeCell ref="HD1:HE1"/>
    <mergeCell ref="FB1:FF1"/>
    <mergeCell ref="FG1:FK1"/>
    <mergeCell ref="FL1:FP1"/>
    <mergeCell ref="FQ1:FU1"/>
    <mergeCell ref="FV1:FZ1"/>
    <mergeCell ref="GA1:GE1"/>
  </mergeCells>
  <phoneticPr fontId="1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ナンバーズ4研究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nishika</dc:creator>
  <cp:lastModifiedBy>User</cp:lastModifiedBy>
  <dcterms:created xsi:type="dcterms:W3CDTF">2014-07-10T23:52:00Z</dcterms:created>
  <dcterms:modified xsi:type="dcterms:W3CDTF">2026-01-16T23:08:16Z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